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igran.tsaturyan\Desktop\ԳԳԳ\"/>
    </mc:Choice>
  </mc:AlternateContent>
  <xr:revisionPtr revIDLastSave="0" documentId="13_ncr:1_{E49F7844-3436-4082-9EDA-66AADE6FE9F3}" xr6:coauthVersionLast="47" xr6:coauthVersionMax="47" xr10:uidLastSave="{00000000-0000-0000-0000-000000000000}"/>
  <bookViews>
    <workbookView xWindow="1515" yWindow="630" windowWidth="2400" windowHeight="585" tabRatio="732" firstSheet="1" activeTab="5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․" sheetId="11" r:id="rId6"/>
    <sheet name="Ծան 3." sheetId="7" r:id="rId7"/>
    <sheet name="Ծան 4." sheetId="8" r:id="rId8"/>
    <sheet name="Ծան 5." sheetId="9" r:id="rId9"/>
    <sheet name="Ծան 6․" sheetId="13" r:id="rId10"/>
    <sheet name="Հավելված" sheetId="12" r:id="rId11"/>
    <sheet name="Տեղեկատու" sheetId="10" state="hidden" r:id="rId12"/>
  </sheets>
  <definedNames>
    <definedName name="_xlnm.Print_Area" localSheetId="0">Ընդհանուր!$A$1:$E$47</definedName>
    <definedName name="_xlnm.Print_Area" localSheetId="5">'Ծան 2․'!$A$1:$M$37</definedName>
    <definedName name="_xlnm.Print_Area" localSheetId="7">'Ծան 4.'!$A$1:$G$15</definedName>
    <definedName name="_xlnm.Print_Area" localSheetId="8">'Ծան 5.'!$A$1:$F$8</definedName>
    <definedName name="_xlnm.Print_Area" localSheetId="9">'Ծան 6․'!$A$1:$E$15</definedName>
    <definedName name="_xlnm.Print_Area" localSheetId="1">'Մուտքեր Ելքեր'!$A$1:$H$48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" l="1"/>
  <c r="F17" i="6"/>
  <c r="D8" i="9"/>
  <c r="F15" i="8"/>
  <c r="F8" i="8"/>
  <c r="D8" i="7"/>
  <c r="E37" i="11"/>
  <c r="J29" i="11"/>
  <c r="F21" i="11"/>
  <c r="D13" i="11"/>
  <c r="E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2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3" i="2"/>
  <c r="H43" i="2" l="1"/>
  <c r="D30" i="2"/>
  <c r="H14" i="2"/>
  <c r="H30" i="2" s="1"/>
  <c r="H12" i="2"/>
  <c r="F30" i="2"/>
  <c r="F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<sst xmlns="http://schemas.openxmlformats.org/spreadsheetml/2006/main" count="439" uniqueCount="209">
  <si>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</si>
  <si>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</si>
  <si>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</si>
  <si>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</si>
  <si>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</si>
  <si>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</si>
  <si>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</si>
  <si>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Հ/Հ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</si>
  <si>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</si>
  <si>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</si>
  <si>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</si>
  <si>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</si>
  <si>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</si>
  <si>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</si>
  <si>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</si>
  <si>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</si>
  <si>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</si>
  <si>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</si>
  <si>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</si>
  <si>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</si>
  <si>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</si>
  <si>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</si>
  <si>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</si>
  <si>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</si>
  <si>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</si>
  <si>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</si>
  <si>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</si>
  <si>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</si>
  <si>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</si>
  <si>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</si>
  <si>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</si>
  <si>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</si>
  <si>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</si>
  <si>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</si>
  <si>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</si>
  <si>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</si>
  <si>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</si>
  <si>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</si>
  <si>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</si>
  <si>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</si>
  <si>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</si>
  <si>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</si>
  <si>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</si>
  <si>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</si>
  <si>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</si>
  <si>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</si>
  <si>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</si>
  <si>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</si>
  <si>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</si>
  <si>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</si>
  <si>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</si>
  <si>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</si>
  <si>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</si>
  <si>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</si>
  <si>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</si>
  <si>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</si>
  <si>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</si>
  <si>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</si>
  <si>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</si>
  <si>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</si>
  <si>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</si>
  <si>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</si>
  <si>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</si>
  <si>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</si>
  <si>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</si>
  <si>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</si>
  <si>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</si>
  <si>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</si>
  <si>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</si>
  <si>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</si>
  <si>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Անուն, Ազգանուն</t>
  </si>
  <si>
    <t xml:space="preserve">Սեռ </t>
  </si>
  <si>
    <t>Պաշտոնը դադարեցնելու ամսաթիվ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</si>
  <si>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</si>
  <si>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</si>
  <si>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</si>
  <si>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</si>
  <si>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</si>
  <si>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</si>
  <si>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</si>
  <si>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</si>
  <si>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</si>
  <si>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</si>
  <si>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</si>
  <si>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</si>
  <si>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</si>
  <si>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</si>
  <si>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</si>
  <si>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</si>
  <si>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</si>
  <si>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</si>
  <si>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</si>
  <si>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</si>
  <si>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</si>
  <si>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</si>
  <si>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</si>
  <si>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</si>
  <si>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</si>
  <si>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</si>
  <si>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</si>
  <si>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</si>
  <si>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</si>
  <si>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</si>
  <si>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</si>
  <si>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</si>
  <si>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</si>
  <si>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</si>
  <si>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</si>
  <si>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</si>
  <si>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</si>
  <si>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</si>
  <si>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</si>
  <si>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</si>
  <si>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</si>
  <si>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</si>
  <si>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t>Ղեկավար անձնակազմ, տարածքային ստորաբաժանումներ, հետազոտություններ</t>
  </si>
  <si>
    <t>Փոխարժեքային տարբերություններ (զուտ)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</si>
  <si>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</si>
  <si>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</si>
  <si>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</si>
  <si>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</si>
  <si>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</si>
  <si>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</si>
  <si>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</si>
  <si>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</si>
  <si>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</si>
  <si>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</si>
  <si>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</si>
  <si>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</si>
  <si>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</si>
  <si>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</si>
  <si>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</si>
  <si>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</si>
  <si>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</si>
  <si>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</si>
  <si>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</si>
  <si>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</si>
  <si>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</si>
  <si>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</si>
  <si>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</si>
  <si>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</si>
  <si>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</si>
  <si>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</si>
  <si>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</si>
  <si>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«____________________________________________________________________» ԿՈՒՍԱԿՑՈՒԹՅԱՆ  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</si>
  <si>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</si>
  <si>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</si>
  <si>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</si>
  <si>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</si>
  <si>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</si>
  <si>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</si>
  <si>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</si>
  <si>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</si>
  <si>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</si>
  <si>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</si>
  <si>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</si>
  <si>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</si>
  <si>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</si>
  <si>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t>______ թ. ՏԱՐԵԿԱՆ ՀԱՇՎԵՏՎՈՒԹՅՈՒՆ</t>
  </si>
  <si>
    <r>
      <t>Բնեղենով նվիրատվություննե</t>
    </r>
    <r>
      <rPr>
        <sz val="9"/>
        <rFont val="Ghea grapalat"/>
        <family val="3"/>
      </rPr>
      <t>ր</t>
    </r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</si>
  <si>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</si>
  <si>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</si>
  <si>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</si>
  <si>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</si>
  <si>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</si>
  <si>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</si>
  <si>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</si>
  <si>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Պաշտոնն ստանձնելու ամսաթիվ</t>
  </si>
  <si>
    <r>
      <t xml:space="preserve">Կուսակցության աշխատակիցների </t>
    </r>
    <r>
      <rPr>
        <i/>
        <sz val="10"/>
        <color rgb="FF0000CC"/>
        <rFont val="GHEA Grapalat"/>
        <family val="3"/>
      </rPr>
      <t>միջին թվաքանակ</t>
    </r>
  </si>
  <si>
    <t>1.1 Կուսակցության մշտապես գործող ղեկավար մարմնի, իսկ այլ ղեկավար մարմինների դեպքում այդ մարմնի անդամներ</t>
  </si>
  <si>
    <t>1.2 Կուսակցության տարածքային ստորաբաժանումներ</t>
  </si>
  <si>
    <t>1.3 Կուսակցության գաղափարախոսության, ծրագրային նպատակների և հանրային քաղաքականության հարցերի մասին իրականացված և հրապարակված հետազոտություններ</t>
  </si>
  <si>
    <t>ստորագրություն</t>
  </si>
  <si>
    <t xml:space="preserve">Կուսակցության պաշտոնատար անձի՝ </t>
  </si>
  <si>
    <t>պաշտոն</t>
  </si>
  <si>
    <t>անուն</t>
  </si>
  <si>
    <t>ազգանուն</t>
  </si>
  <si>
    <t>Դրամական միջոցների մնացորդ տարվա սկիզբի դրությամբ</t>
  </si>
  <si>
    <t>Մուտքի կամ ելքի անվանում</t>
  </si>
  <si>
    <t>Մուտքեր ելքեր                                                                                                                                                                          (ՀՀ դրամով)</t>
  </si>
  <si>
    <t>2.10</t>
  </si>
  <si>
    <t>Պետական նպատակային ֆինանսավորման օգտագործման գծով կատարված ծախսեր</t>
  </si>
  <si>
    <t>Դրամական միջոցների մնացորդ տարվա վերջի դրությամբ</t>
  </si>
  <si>
    <t>Նվիրատուի անուն, ազգանուն կամ անվանում</t>
  </si>
  <si>
    <t>2.1. Անշարժ գույքի ձեռքբերման կամ օտարման գծով հաշվարկված նվիրատվություններ</t>
  </si>
  <si>
    <t>2.2 Տրանսպորտային միջոցների ձեռքբերման կամ օտարման գծով հաշվարկված նվիրատվություններ</t>
  </si>
  <si>
    <t xml:space="preserve">Հավելված
Պետական նպատակային ֆինանսավորման միջոցների օգտագործման վերաբերյալ </t>
  </si>
  <si>
    <t>1․ Կանանց, երիտասարդներին, հաշմանդամություն ունեցող անձանց և ազգային փոքրամասնությունների ներկայացուցիչներին կուսակցության գործունեության մեջ ներգրավելուն ուղղված միջոցառումների իրականացման նպատակով ծախսված միջոցներ</t>
  </si>
  <si>
    <t>Իրականացված ծախսի անվանումը</t>
  </si>
  <si>
    <t>Ծախսված գումարը (ՀՀ դրամ)</t>
  </si>
  <si>
    <t>Ծախսի մանրամասն նկարագրություն</t>
  </si>
  <si>
    <t>2․ Հայաստանի Հանրապետության մարզերում կուսակցության տարածքային ներկայացվածության և տարածքային ստորաբաժանումների գործունեության ապահովման նպատակով ծախսված միջոցներ</t>
  </si>
  <si>
    <t>3․ Կուսակցության գաղափարախոսության, ծրագրային նպատակների և հանրային քաղաքականության հարցերի մասին հետազոտությունների անցկացման, հրապարակման ու տարածման նպատակով ծախսված միջոցներ</t>
  </si>
  <si>
    <t>Միջոցառումների մանրամասն նկարագրությունը</t>
  </si>
  <si>
    <t>Գործունեության մանրամասն նկարագրությունը</t>
  </si>
  <si>
    <t>Հետազոտությունների մանրամասն նկարագրությունը</t>
  </si>
  <si>
    <t xml:space="preserve">Հավելված N 1
Կոռուպցիայի կանխարգելման
հանձնաժողովի 2024 թվականի 
_______  ___-ի __-Ն որոշման
«Հավելված N 1
Կոռուպցիայի կանխարգելման
հանձնաժողովի 2022 թվականի 
_______  ___-ի __-Ն որոշման
</t>
  </si>
  <si>
    <t>Ծանոթագրություն 6.</t>
  </si>
  <si>
    <t>6.1 Այլ մուտքերի բացվածք</t>
  </si>
  <si>
    <t>6.2 Այլ ելքերի բացվածք</t>
  </si>
  <si>
    <t>Մուտքի անվանում</t>
  </si>
  <si>
    <t>Ելքի անվանում</t>
  </si>
  <si>
    <t>1.1 Դրամական նվիրատվություններ</t>
  </si>
  <si>
    <t>Վերադարձված նվիրատվության  գումար ՀՀ դրամով</t>
  </si>
  <si>
    <t>1.2 Չթույլատրված աղբյուրներից ստացված դրամական նվիրատվություններ</t>
  </si>
  <si>
    <t>Նվիրատուի անվանում</t>
  </si>
  <si>
    <t>Անշարժ գույքի մակերես</t>
  </si>
  <si>
    <t>Անշարժ գույքի վարձակալության կամ օգտագործման տևողություն</t>
  </si>
  <si>
    <t>2.5 Անշարժ գույքը կուսակցությանը վարձակալության կամ օգտագործման հանձնելու վերաբերյալ տվյալներ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</si>
</sst>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0"/>
      <color theme="1"/>
      <name val="Ghea grapalat"/>
      <family val="3"/>
    </font>
    <font>
      <i/>
      <sz val="10"/>
      <color rgb="FF0000CC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1" fillId="0" borderId="11"/>
  </cellStyleXfs>
  <cellXfs count="286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 wrapText="1"/>
    </xf>
    <xf numFmtId="0" fontId="14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Alignment="1"/>
    <xf numFmtId="0" fontId="19" fillId="0" borderId="0" xfId="0" applyFont="1"/>
    <xf numFmtId="0" fontId="19" fillId="0" borderId="0" xfId="0" applyFont="1" applyAlignme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7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7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7" fillId="3" borderId="5" xfId="0" applyFont="1" applyFill="1" applyBorder="1" applyAlignment="1">
      <alignment horizontal="center" vertical="center" wrapText="1"/>
    </xf>
    <xf numFmtId="43" fontId="17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43" fontId="17" fillId="3" borderId="5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top"/>
    </xf>
    <xf numFmtId="0" fontId="17" fillId="3" borderId="6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center" wrapText="1"/>
    </xf>
    <xf numFmtId="43" fontId="17" fillId="3" borderId="7" xfId="0" applyNumberFormat="1" applyFont="1" applyFill="1" applyBorder="1" applyAlignment="1">
      <alignment wrapText="1"/>
    </xf>
    <xf numFmtId="0" fontId="17" fillId="3" borderId="7" xfId="0" applyFont="1" applyFill="1" applyBorder="1"/>
    <xf numFmtId="43" fontId="17" fillId="3" borderId="7" xfId="0" applyNumberFormat="1" applyFont="1" applyFill="1" applyBorder="1"/>
    <xf numFmtId="0" fontId="28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wrapText="1"/>
    </xf>
    <xf numFmtId="43" fontId="17" fillId="2" borderId="11" xfId="0" applyNumberFormat="1" applyFont="1" applyFill="1" applyBorder="1"/>
    <xf numFmtId="0" fontId="17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7" fillId="2" borderId="7" xfId="0" applyFont="1" applyFill="1" applyBorder="1" applyAlignment="1">
      <alignment horizontal="center" wrapText="1"/>
    </xf>
    <xf numFmtId="43" fontId="17" fillId="2" borderId="7" xfId="0" applyNumberFormat="1" applyFont="1" applyFill="1" applyBorder="1"/>
    <xf numFmtId="0" fontId="17" fillId="2" borderId="7" xfId="0" applyFont="1" applyFill="1" applyBorder="1"/>
    <xf numFmtId="0" fontId="29" fillId="2" borderId="1" xfId="0" applyFont="1" applyFill="1" applyBorder="1" applyAlignment="1">
      <alignment horizontal="center" vertical="center" wrapText="1"/>
    </xf>
    <xf numFmtId="43" fontId="17" fillId="2" borderId="12" xfId="0" applyNumberFormat="1" applyFont="1" applyFill="1" applyBorder="1"/>
    <xf numFmtId="0" fontId="17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7" fillId="2" borderId="1" xfId="0" applyFont="1" applyFill="1" applyBorder="1"/>
    <xf numFmtId="43" fontId="17" fillId="2" borderId="1" xfId="0" applyNumberFormat="1" applyFont="1" applyFill="1" applyBorder="1"/>
    <xf numFmtId="43" fontId="22" fillId="2" borderId="14" xfId="0" applyNumberFormat="1" applyFont="1" applyFill="1" applyBorder="1"/>
    <xf numFmtId="0" fontId="17" fillId="4" borderId="14" xfId="0" applyFont="1" applyFill="1" applyBorder="1" applyAlignment="1">
      <alignment wrapText="1"/>
    </xf>
    <xf numFmtId="0" fontId="17" fillId="4" borderId="14" xfId="0" applyFont="1" applyFill="1" applyBorder="1" applyAlignment="1">
      <alignment horizontal="left" wrapText="1"/>
    </xf>
    <xf numFmtId="0" fontId="17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7" fillId="3" borderId="5" xfId="0" applyFont="1" applyFill="1" applyBorder="1"/>
    <xf numFmtId="0" fontId="17" fillId="3" borderId="5" xfId="0" applyFont="1" applyFill="1" applyBorder="1" applyAlignment="1">
      <alignment horizontal="center"/>
    </xf>
    <xf numFmtId="43" fontId="17" fillId="3" borderId="5" xfId="0" applyNumberFormat="1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43" fontId="17" fillId="3" borderId="12" xfId="0" applyNumberFormat="1" applyFont="1" applyFill="1" applyBorder="1"/>
    <xf numFmtId="43" fontId="17" fillId="3" borderId="1" xfId="0" applyNumberFormat="1" applyFont="1" applyFill="1" applyBorder="1"/>
    <xf numFmtId="43" fontId="22" fillId="2" borderId="12" xfId="0" applyNumberFormat="1" applyFont="1" applyFill="1" applyBorder="1"/>
    <xf numFmtId="0" fontId="17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7" fillId="2" borderId="5" xfId="0" applyNumberFormat="1" applyFont="1" applyFill="1" applyBorder="1"/>
    <xf numFmtId="0" fontId="22" fillId="0" borderId="0" xfId="0" applyFont="1" applyAlignment="1"/>
    <xf numFmtId="0" fontId="17" fillId="4" borderId="8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wrapText="1"/>
    </xf>
    <xf numFmtId="0" fontId="17" fillId="4" borderId="7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1" fillId="0" borderId="0" xfId="0" applyFont="1" applyAlignment="1">
      <alignment horizontal="left" wrapText="1"/>
    </xf>
    <xf numFmtId="0" fontId="31" fillId="0" borderId="0" xfId="0" applyFont="1" applyAlignment="1"/>
    <xf numFmtId="0" fontId="17" fillId="0" borderId="11" xfId="0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/>
    </xf>
    <xf numFmtId="0" fontId="32" fillId="2" borderId="1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9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7" fillId="3" borderId="5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6" fillId="0" borderId="0" xfId="0" applyFont="1" applyFill="1"/>
    <xf numFmtId="0" fontId="19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7" fillId="3" borderId="5" xfId="0" applyNumberFormat="1" applyFont="1" applyFill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9" fillId="0" borderId="17" xfId="0" applyFont="1" applyBorder="1" applyAlignme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7" fillId="5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wrapText="1"/>
    </xf>
    <xf numFmtId="0" fontId="17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2" fillId="0" borderId="17" xfId="0" applyFont="1" applyBorder="1"/>
    <xf numFmtId="0" fontId="3" fillId="0" borderId="17" xfId="0" applyFont="1" applyBorder="1" applyAlignment="1"/>
    <xf numFmtId="0" fontId="0" fillId="0" borderId="17" xfId="0" applyFont="1" applyBorder="1" applyAlignment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2" fillId="0" borderId="20" xfId="0" applyFont="1" applyBorder="1"/>
    <xf numFmtId="0" fontId="2" fillId="0" borderId="22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7" fillId="5" borderId="23" xfId="0" applyFont="1" applyFill="1" applyBorder="1" applyAlignment="1">
      <alignment horizontal="center" wrapText="1"/>
    </xf>
    <xf numFmtId="0" fontId="17" fillId="5" borderId="24" xfId="0" applyFont="1" applyFill="1" applyBorder="1" applyAlignment="1">
      <alignment horizontal="center" wrapText="1"/>
    </xf>
    <xf numFmtId="0" fontId="19" fillId="0" borderId="17" xfId="0" applyFont="1" applyBorder="1" applyAlignment="1"/>
    <xf numFmtId="0" fontId="17" fillId="0" borderId="26" xfId="0" applyFont="1" applyBorder="1" applyAlignment="1">
      <alignment wrapText="1"/>
    </xf>
    <xf numFmtId="0" fontId="11" fillId="2" borderId="11" xfId="0" applyFont="1" applyFill="1" applyBorder="1" applyAlignment="1">
      <alignment horizontal="left" vertical="top" wrapText="1"/>
    </xf>
    <xf numFmtId="0" fontId="5" fillId="0" borderId="11" xfId="0" applyFont="1" applyBorder="1"/>
    <xf numFmtId="0" fontId="33" fillId="0" borderId="20" xfId="0" applyFont="1" applyBorder="1"/>
    <xf numFmtId="0" fontId="19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7" fillId="0" borderId="20" xfId="0" applyFont="1" applyBorder="1"/>
    <xf numFmtId="0" fontId="15" fillId="0" borderId="26" xfId="0" applyFont="1" applyBorder="1" applyAlignment="1">
      <alignment wrapText="1"/>
    </xf>
    <xf numFmtId="0" fontId="15" fillId="2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34" fillId="0" borderId="0" xfId="0" applyFont="1"/>
    <xf numFmtId="0" fontId="34" fillId="0" borderId="0" xfId="0" applyFont="1" applyAlignment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7" fillId="2" borderId="11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left" wrapText="1"/>
    </xf>
    <xf numFmtId="164" fontId="6" fillId="2" borderId="15" xfId="2" applyNumberFormat="1" applyFont="1" applyFill="1" applyBorder="1"/>
    <xf numFmtId="164" fontId="6" fillId="2" borderId="11" xfId="2" applyNumberFormat="1" applyFont="1" applyFill="1" applyBorder="1"/>
    <xf numFmtId="164" fontId="4" fillId="2" borderId="13" xfId="0" applyNumberFormat="1" applyFont="1" applyFill="1" applyBorder="1"/>
    <xf numFmtId="164" fontId="4" fillId="2" borderId="15" xfId="0" applyNumberFormat="1" applyFont="1" applyFill="1" applyBorder="1"/>
    <xf numFmtId="164" fontId="4" fillId="2" borderId="11" xfId="0" applyNumberFormat="1" applyFont="1" applyFill="1" applyBorder="1"/>
    <xf numFmtId="0" fontId="4" fillId="0" borderId="32" xfId="0" applyFont="1" applyBorder="1"/>
    <xf numFmtId="0" fontId="4" fillId="0" borderId="33" xfId="0" applyFont="1" applyBorder="1"/>
    <xf numFmtId="0" fontId="9" fillId="0" borderId="33" xfId="0" applyFont="1" applyBorder="1" applyAlignment="1"/>
    <xf numFmtId="0" fontId="4" fillId="0" borderId="34" xfId="0" applyFont="1" applyBorder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164" fontId="6" fillId="0" borderId="21" xfId="2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/>
    <xf numFmtId="164" fontId="6" fillId="0" borderId="21" xfId="2" applyNumberFormat="1" applyFont="1" applyBorder="1"/>
    <xf numFmtId="0" fontId="38" fillId="0" borderId="0" xfId="0" applyFont="1"/>
    <xf numFmtId="0" fontId="39" fillId="0" borderId="20" xfId="0" applyFont="1" applyBorder="1" applyAlignment="1"/>
    <xf numFmtId="0" fontId="33" fillId="0" borderId="21" xfId="0" applyFont="1" applyBorder="1"/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3" fillId="0" borderId="0" xfId="0" applyFont="1"/>
    <xf numFmtId="0" fontId="38" fillId="0" borderId="0" xfId="0" applyFont="1" applyAlignment="1"/>
    <xf numFmtId="164" fontId="33" fillId="0" borderId="21" xfId="2" applyNumberFormat="1" applyFont="1" applyBorder="1"/>
    <xf numFmtId="0" fontId="39" fillId="0" borderId="20" xfId="0" applyFont="1" applyBorder="1"/>
    <xf numFmtId="164" fontId="39" fillId="0" borderId="21" xfId="2" applyNumberFormat="1" applyFont="1" applyBorder="1" applyAlignment="1">
      <alignment horizontal="center"/>
    </xf>
    <xf numFmtId="164" fontId="33" fillId="0" borderId="21" xfId="2" applyNumberFormat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33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6" fillId="0" borderId="20" xfId="0" applyFont="1" applyBorder="1"/>
    <xf numFmtId="0" fontId="6" fillId="0" borderId="21" xfId="0" applyFont="1" applyBorder="1"/>
    <xf numFmtId="0" fontId="31" fillId="0" borderId="0" xfId="0" applyFont="1" applyFill="1" applyAlignment="1"/>
    <xf numFmtId="0" fontId="19" fillId="0" borderId="0" xfId="0" applyFont="1" applyFill="1"/>
    <xf numFmtId="0" fontId="0" fillId="0" borderId="0" xfId="0" applyFont="1" applyAlignment="1"/>
    <xf numFmtId="0" fontId="8" fillId="0" borderId="27" xfId="0" applyFont="1" applyBorder="1" applyAlignment="1">
      <alignment horizontal="center" vertical="center" wrapText="1"/>
    </xf>
    <xf numFmtId="0" fontId="40" fillId="0" borderId="0" xfId="0" applyFont="1"/>
    <xf numFmtId="0" fontId="8" fillId="0" borderId="0" xfId="0" applyFont="1" applyAlignment="1"/>
    <xf numFmtId="0" fontId="13" fillId="0" borderId="0" xfId="0" applyFont="1" applyAlignment="1">
      <alignment wrapText="1"/>
    </xf>
    <xf numFmtId="0" fontId="6" fillId="2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right" vertical="center" wrapText="1"/>
    </xf>
    <xf numFmtId="0" fontId="6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8" fillId="5" borderId="23" xfId="3" applyFont="1" applyFill="1" applyBorder="1" applyAlignment="1">
      <alignment horizontal="center"/>
    </xf>
    <xf numFmtId="0" fontId="8" fillId="5" borderId="24" xfId="3" applyFont="1" applyFill="1" applyBorder="1" applyAlignment="1">
      <alignment horizontal="center"/>
    </xf>
    <xf numFmtId="0" fontId="10" fillId="5" borderId="25" xfId="3" applyFont="1" applyFill="1" applyBorder="1" applyAlignment="1">
      <alignment horizontal="center"/>
    </xf>
    <xf numFmtId="0" fontId="2" fillId="0" borderId="18" xfId="3" applyFont="1" applyBorder="1"/>
    <xf numFmtId="0" fontId="2" fillId="0" borderId="17" xfId="3" applyFont="1" applyBorder="1"/>
    <xf numFmtId="0" fontId="2" fillId="0" borderId="19" xfId="3" applyFont="1" applyBorder="1"/>
    <xf numFmtId="0" fontId="33" fillId="0" borderId="20" xfId="3" applyFont="1" applyBorder="1"/>
    <xf numFmtId="0" fontId="2" fillId="0" borderId="21" xfId="3" applyFont="1" applyBorder="1"/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"/>
    </xf>
    <xf numFmtId="0" fontId="0" fillId="0" borderId="0" xfId="0" applyFont="1" applyAlignment="1"/>
    <xf numFmtId="0" fontId="25" fillId="2" borderId="2" xfId="0" applyFont="1" applyFill="1" applyBorder="1" applyAlignment="1">
      <alignment horizontal="left" vertical="top" wrapText="1"/>
    </xf>
    <xf numFmtId="0" fontId="26" fillId="0" borderId="3" xfId="0" applyFont="1" applyBorder="1"/>
    <xf numFmtId="0" fontId="13" fillId="0" borderId="0" xfId="0" applyFont="1" applyAlignment="1">
      <alignment horizontal="right" wrapText="1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2" borderId="2" xfId="0" applyFont="1" applyFill="1" applyBorder="1" applyAlignment="1">
      <alignment horizontal="left" vertical="top" wrapText="1"/>
    </xf>
    <xf numFmtId="0" fontId="36" fillId="0" borderId="3" xfId="0" applyFont="1" applyBorder="1"/>
    <xf numFmtId="0" fontId="36" fillId="0" borderId="4" xfId="0" applyFont="1" applyBorder="1"/>
    <xf numFmtId="0" fontId="7" fillId="0" borderId="0" xfId="0" applyFont="1" applyAlignment="1">
      <alignment horizontal="left"/>
    </xf>
    <xf numFmtId="0" fontId="0" fillId="0" borderId="0" xfId="0" applyFont="1" applyAlignment="1"/>
    <xf numFmtId="0" fontId="15" fillId="0" borderId="0" xfId="0" applyFont="1" applyAlignment="1">
      <alignment horizontal="left"/>
    </xf>
    <xf numFmtId="0" fontId="35" fillId="2" borderId="17" xfId="0" applyFont="1" applyFill="1" applyBorder="1" applyAlignment="1">
      <alignment horizontal="left" vertical="top" wrapText="1"/>
    </xf>
    <xf numFmtId="0" fontId="35" fillId="2" borderId="29" xfId="0" applyFont="1" applyFill="1" applyBorder="1" applyAlignment="1">
      <alignment horizontal="left" vertical="top" wrapText="1"/>
    </xf>
    <xf numFmtId="0" fontId="35" fillId="2" borderId="30" xfId="0" applyFont="1" applyFill="1" applyBorder="1" applyAlignment="1">
      <alignment horizontal="left" vertical="top" wrapText="1"/>
    </xf>
    <xf numFmtId="0" fontId="35" fillId="2" borderId="31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7" fillId="0" borderId="35" xfId="3" applyFont="1" applyBorder="1" applyAlignment="1">
      <alignment horizontal="left" vertical="center" wrapText="1"/>
    </xf>
    <xf numFmtId="0" fontId="7" fillId="0" borderId="36" xfId="3" applyFont="1" applyBorder="1" applyAlignment="1">
      <alignment horizontal="left" vertical="center" wrapText="1"/>
    </xf>
    <xf numFmtId="0" fontId="7" fillId="0" borderId="37" xfId="3" applyFont="1" applyBorder="1" applyAlignment="1">
      <alignment horizontal="left" vertical="center" wrapText="1"/>
    </xf>
    <xf numFmtId="0" fontId="35" fillId="2" borderId="29" xfId="3" applyFont="1" applyFill="1" applyBorder="1" applyAlignment="1">
      <alignment horizontal="center" vertical="top" wrapText="1"/>
    </xf>
    <xf numFmtId="0" fontId="35" fillId="2" borderId="30" xfId="3" applyFont="1" applyFill="1" applyBorder="1" applyAlignment="1">
      <alignment horizontal="center" vertical="top" wrapText="1"/>
    </xf>
    <xf numFmtId="0" fontId="12" fillId="0" borderId="11" xfId="3" applyFont="1" applyAlignment="1">
      <alignment horizontal="left" wrapText="1"/>
    </xf>
    <xf numFmtId="0" fontId="10" fillId="5" borderId="38" xfId="0" applyFont="1" applyFill="1" applyBorder="1" applyAlignment="1">
      <alignment horizontal="center"/>
    </xf>
    <xf numFmtId="0" fontId="0" fillId="0" borderId="29" xfId="0" applyFont="1" applyBorder="1" applyAlignment="1"/>
  </cellXfs>
  <cellStyles count="4">
    <cellStyle name="Comma" xfId="2" builtinId="3"/>
    <cellStyle name="Hyperlink" xfId="1" builtinId="8"/>
    <cellStyle name="Normal" xfId="0" builtinId="0"/>
    <cellStyle name="Normal 2" xfId="3" xr:uid="{3024634E-CC80-4188-8025-CA2751922DA8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view="pageBreakPreview" zoomScale="85" zoomScaleNormal="85" zoomScaleSheetLayoutView="85" workbookViewId="0">
      <selection activeCell="B2" sqref="B2:E2"/>
    </sheetView>
  </sheetViews>
  <sheetFormatPr defaultColWidth="14.42578125" defaultRowHeight="13.5" x14ac:dyDescent="0.25"/>
  <cols>
    <col min="1" max="1" width="6.140625" style="15" customWidth="1"/>
    <col min="2" max="2" width="62" style="15" customWidth="1"/>
    <col min="3" max="4" width="22.7109375" style="15" customWidth="1"/>
    <col min="5" max="5" width="40.85546875" style="15" customWidth="1"/>
    <col min="6" max="6" width="9.140625" style="15" customWidth="1"/>
    <col min="7" max="26" width="8.7109375" style="15" customWidth="1"/>
    <col min="27" max="16384" width="14.42578125" style="15"/>
  </cols>
  <sheetData>
    <row r="1" spans="1:26" s="98" customFormat="1" ht="144" customHeight="1" x14ac:dyDescent="0.25">
      <c r="D1" s="262" t="s">
        <v>196</v>
      </c>
      <c r="E1" s="262"/>
    </row>
    <row r="2" spans="1:26" s="191" customFormat="1" ht="33" customHeight="1" x14ac:dyDescent="0.35">
      <c r="A2" s="190"/>
      <c r="B2" s="263" t="s">
        <v>144</v>
      </c>
      <c r="C2" s="263"/>
      <c r="D2" s="263"/>
      <c r="E2" s="263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s="191" customFormat="1" ht="33" customHeight="1" x14ac:dyDescent="0.35">
      <c r="A3" s="190"/>
      <c r="B3" s="263" t="s">
        <v>158</v>
      </c>
      <c r="C3" s="263"/>
      <c r="D3" s="263"/>
      <c r="E3" s="263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s="98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98" customForma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4.25" x14ac:dyDescent="0.25">
      <c r="A6" s="14"/>
      <c r="B6" s="264" t="s">
        <v>0</v>
      </c>
      <c r="C6" s="26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25">
      <c r="A7" s="14"/>
      <c r="B7" s="239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x14ac:dyDescent="0.25">
      <c r="A8" s="14"/>
      <c r="B8" s="239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25">
      <c r="A9" s="14"/>
      <c r="B9" s="239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x14ac:dyDescent="0.25">
      <c r="A10" s="14"/>
      <c r="B10" s="239" t="s">
        <v>168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5">
      <c r="A11" s="14"/>
      <c r="B11" s="239" t="s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14"/>
      <c r="B12" s="239" t="s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260" t="s">
        <v>115</v>
      </c>
      <c r="B15" s="261"/>
      <c r="C15" s="261"/>
      <c r="D15" s="261"/>
      <c r="E15" s="26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x14ac:dyDescent="0.25">
      <c r="A16" s="14"/>
      <c r="B16" s="17"/>
      <c r="C16" s="14"/>
      <c r="D16" s="18"/>
      <c r="E16" s="1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thickBot="1" x14ac:dyDescent="0.3">
      <c r="A17" s="240" t="s">
        <v>169</v>
      </c>
      <c r="B17" s="17"/>
      <c r="C17" s="14"/>
      <c r="D17" s="18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9.25" thickBot="1" x14ac:dyDescent="0.3">
      <c r="A18" s="180" t="s">
        <v>7</v>
      </c>
      <c r="B18" s="181" t="s">
        <v>70</v>
      </c>
      <c r="C18" s="181" t="s">
        <v>71</v>
      </c>
      <c r="D18" s="238" t="s">
        <v>167</v>
      </c>
      <c r="E18" s="182" t="s">
        <v>72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thickTop="1" x14ac:dyDescent="0.25">
      <c r="A19" s="152">
        <v>1</v>
      </c>
      <c r="B19" s="178">
        <v>2</v>
      </c>
      <c r="C19" s="178">
        <v>3</v>
      </c>
      <c r="D19" s="178">
        <v>4</v>
      </c>
      <c r="E19" s="179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72"/>
      <c r="B20" s="170"/>
      <c r="C20" s="171"/>
      <c r="D20" s="171"/>
      <c r="E20" s="17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72"/>
      <c r="B21" s="170"/>
      <c r="C21" s="171"/>
      <c r="D21" s="171"/>
      <c r="E21" s="17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 thickBot="1" x14ac:dyDescent="0.3">
      <c r="A22" s="174"/>
      <c r="B22" s="175"/>
      <c r="C22" s="176"/>
      <c r="D22" s="176"/>
      <c r="E22" s="17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4"/>
      <c r="B23" s="14"/>
      <c r="C23" s="19"/>
      <c r="D23" s="19"/>
      <c r="E23" s="1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thickBot="1" x14ac:dyDescent="0.3">
      <c r="A24" s="240" t="s">
        <v>170</v>
      </c>
      <c r="B24" s="17"/>
      <c r="C24" s="19"/>
      <c r="D24" s="19"/>
      <c r="E24" s="1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98" customFormat="1" ht="29.25" thickBot="1" x14ac:dyDescent="0.3">
      <c r="A25" s="180" t="s">
        <v>7</v>
      </c>
      <c r="B25" s="181" t="s">
        <v>73</v>
      </c>
      <c r="C25" s="181" t="s">
        <v>74</v>
      </c>
      <c r="D25" s="181" t="s">
        <v>75</v>
      </c>
      <c r="E25" s="182" t="s">
        <v>76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98" customFormat="1" ht="15" thickTop="1" x14ac:dyDescent="0.25">
      <c r="A26" s="152">
        <v>1</v>
      </c>
      <c r="B26" s="178">
        <v>2</v>
      </c>
      <c r="C26" s="178">
        <v>3</v>
      </c>
      <c r="D26" s="178">
        <v>4</v>
      </c>
      <c r="E26" s="179">
        <v>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98" customFormat="1" x14ac:dyDescent="0.25">
      <c r="A27" s="172"/>
      <c r="B27" s="170"/>
      <c r="C27" s="171"/>
      <c r="D27" s="171"/>
      <c r="E27" s="17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98" customFormat="1" x14ac:dyDescent="0.25">
      <c r="A28" s="172"/>
      <c r="B28" s="170"/>
      <c r="C28" s="171"/>
      <c r="D28" s="171"/>
      <c r="E28" s="17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98" customFormat="1" ht="14.25" thickBot="1" x14ac:dyDescent="0.3">
      <c r="A29" s="174"/>
      <c r="B29" s="175"/>
      <c r="C29" s="176"/>
      <c r="D29" s="176"/>
      <c r="E29" s="17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x14ac:dyDescent="0.25">
      <c r="A30" s="14"/>
      <c r="B30" s="20"/>
      <c r="C30" s="20"/>
      <c r="D30" s="20"/>
      <c r="E30" s="2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thickBot="1" x14ac:dyDescent="0.3">
      <c r="A31" s="240" t="s">
        <v>171</v>
      </c>
      <c r="B31" s="20"/>
      <c r="C31" s="98"/>
      <c r="D31" s="98"/>
      <c r="E31" s="9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98" customFormat="1" ht="29.25" thickBot="1" x14ac:dyDescent="0.3">
      <c r="A32" s="180" t="s">
        <v>7</v>
      </c>
      <c r="B32" s="181" t="s">
        <v>133</v>
      </c>
      <c r="C32" s="181" t="s">
        <v>50</v>
      </c>
      <c r="D32" s="181" t="s">
        <v>77</v>
      </c>
      <c r="E32" s="182" t="s">
        <v>78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98" customFormat="1" ht="15" thickTop="1" x14ac:dyDescent="0.25">
      <c r="A33" s="152">
        <v>1</v>
      </c>
      <c r="B33" s="178">
        <v>2</v>
      </c>
      <c r="C33" s="178">
        <v>3</v>
      </c>
      <c r="D33" s="178">
        <v>4</v>
      </c>
      <c r="E33" s="179">
        <v>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98" customFormat="1" x14ac:dyDescent="0.25">
      <c r="A34" s="172"/>
      <c r="B34" s="170"/>
      <c r="C34" s="171"/>
      <c r="D34" s="171"/>
      <c r="E34" s="17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98" customFormat="1" x14ac:dyDescent="0.25">
      <c r="A35" s="172"/>
      <c r="B35" s="170"/>
      <c r="C35" s="171"/>
      <c r="D35" s="171"/>
      <c r="E35" s="17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98" customFormat="1" ht="14.25" thickBot="1" x14ac:dyDescent="0.3">
      <c r="A36" s="174"/>
      <c r="B36" s="175"/>
      <c r="C36" s="176"/>
      <c r="D36" s="176"/>
      <c r="E36" s="17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98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thickBo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17" customFormat="1" ht="15" thickBot="1" x14ac:dyDescent="0.3">
      <c r="A40" s="16"/>
      <c r="B40" s="17" t="s">
        <v>6</v>
      </c>
      <c r="C40" s="10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thickBot="1" x14ac:dyDescent="0.3">
      <c r="A43" s="14"/>
      <c r="B43" s="241" t="s">
        <v>173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" thickBot="1" x14ac:dyDescent="0.3">
      <c r="A44" s="14"/>
      <c r="B44" s="7" t="s">
        <v>174</v>
      </c>
      <c r="C44" s="10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" thickBot="1" x14ac:dyDescent="0.3">
      <c r="A45" s="14"/>
      <c r="B45" s="7" t="s">
        <v>175</v>
      </c>
      <c r="C45" s="10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" thickBot="1" x14ac:dyDescent="0.3">
      <c r="A46" s="14"/>
      <c r="B46" s="7" t="s">
        <v>176</v>
      </c>
      <c r="C46" s="10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" thickBot="1" x14ac:dyDescent="0.3">
      <c r="A47" s="14"/>
      <c r="B47" s="14" t="s">
        <v>172</v>
      </c>
      <c r="C47" s="10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</sheetData>
  <mergeCells count="5">
    <mergeCell ref="A15:E15"/>
    <mergeCell ref="D1:E1"/>
    <mergeCell ref="B2:E2"/>
    <mergeCell ref="B3:E3"/>
    <mergeCell ref="B6:C6"/>
  </mergeCells>
  <pageMargins left="0.7" right="0.7" top="0.75" bottom="0.75" header="0" footer="0"/>
  <pageSetup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4E353-08AC-40A3-B649-54A0AC974F78}">
  <dimension ref="A1:Y987"/>
  <sheetViews>
    <sheetView view="pageBreakPreview" zoomScaleNormal="85" zoomScaleSheetLayoutView="100" workbookViewId="0">
      <selection activeCell="H18" sqref="H18"/>
    </sheetView>
  </sheetViews>
  <sheetFormatPr defaultColWidth="14.42578125" defaultRowHeight="15" customHeight="1" x14ac:dyDescent="0.25"/>
  <cols>
    <col min="1" max="1" width="7.85546875" style="237" customWidth="1"/>
    <col min="2" max="2" width="17" style="237" customWidth="1"/>
    <col min="3" max="3" width="20.5703125" style="237" customWidth="1"/>
    <col min="4" max="4" width="28.85546875" style="237" customWidth="1"/>
    <col min="5" max="5" width="32" style="237" customWidth="1"/>
    <col min="6" max="8" width="13.5703125" style="237" customWidth="1"/>
    <col min="9" max="25" width="8.7109375" style="237" customWidth="1"/>
    <col min="26" max="16384" width="14.42578125" style="237"/>
  </cols>
  <sheetData>
    <row r="1" spans="1:25" ht="45" customHeight="1" x14ac:dyDescent="0.3">
      <c r="A1" s="272" t="s">
        <v>197</v>
      </c>
      <c r="B1" s="273"/>
      <c r="C1" s="273"/>
      <c r="D1" s="273"/>
      <c r="E1" s="273"/>
      <c r="F1" s="188"/>
      <c r="G1" s="188"/>
      <c r="H1" s="18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7.25" thickBot="1" x14ac:dyDescent="0.35">
      <c r="A3" s="277" t="s">
        <v>198</v>
      </c>
      <c r="B3" s="276"/>
      <c r="C3" s="276"/>
      <c r="D3" s="276"/>
      <c r="E3" s="27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thickBot="1" x14ac:dyDescent="0.35">
      <c r="A4" s="126" t="s">
        <v>7</v>
      </c>
      <c r="B4" s="127" t="s">
        <v>200</v>
      </c>
      <c r="C4" s="128" t="s">
        <v>89</v>
      </c>
      <c r="D4" s="128" t="s">
        <v>90</v>
      </c>
      <c r="E4" s="129" t="s">
        <v>52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6" t="s">
        <v>11</v>
      </c>
      <c r="B8" s="141"/>
      <c r="C8" s="168" t="s">
        <v>84</v>
      </c>
      <c r="D8" s="224"/>
      <c r="E8" s="16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277" t="s">
        <v>199</v>
      </c>
      <c r="B10" s="276"/>
      <c r="C10" s="276"/>
      <c r="D10" s="276"/>
      <c r="E10" s="27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6.25" customHeight="1" thickBot="1" x14ac:dyDescent="0.35">
      <c r="A11" s="126" t="s">
        <v>7</v>
      </c>
      <c r="B11" s="127" t="s">
        <v>201</v>
      </c>
      <c r="C11" s="128" t="s">
        <v>89</v>
      </c>
      <c r="D11" s="128" t="s">
        <v>90</v>
      </c>
      <c r="E11" s="129" t="s">
        <v>52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3">
        <v>3</v>
      </c>
      <c r="D12" s="143">
        <v>4</v>
      </c>
      <c r="E12" s="143">
        <v>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 x14ac:dyDescent="0.35">
      <c r="A15" s="166" t="s">
        <v>11</v>
      </c>
      <c r="B15" s="141"/>
      <c r="C15" s="168" t="s">
        <v>84</v>
      </c>
      <c r="D15" s="224"/>
      <c r="E15" s="16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</sheetData>
  <mergeCells count="3">
    <mergeCell ref="A1:E1"/>
    <mergeCell ref="A3:E3"/>
    <mergeCell ref="A10:E10"/>
  </mergeCells>
  <pageMargins left="0.7" right="0.7" top="0.75" bottom="0.75" header="0" footer="0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5E6C-EE23-45FC-AE50-6BFD78A86697}">
  <dimension ref="A1:D24"/>
  <sheetViews>
    <sheetView topLeftCell="A4" zoomScale="115" zoomScaleNormal="115" workbookViewId="0">
      <selection activeCell="A18" sqref="A18:D18"/>
    </sheetView>
  </sheetViews>
  <sheetFormatPr defaultRowHeight="15" x14ac:dyDescent="0.25"/>
  <cols>
    <col min="1" max="1" width="6.28515625" customWidth="1"/>
    <col min="2" max="2" width="29" customWidth="1"/>
    <col min="3" max="3" width="25.140625" customWidth="1"/>
    <col min="4" max="4" width="35.28515625" customWidth="1"/>
  </cols>
  <sheetData>
    <row r="1" spans="1:4" ht="49.5" customHeight="1" x14ac:dyDescent="0.25">
      <c r="A1" s="281" t="s">
        <v>186</v>
      </c>
      <c r="B1" s="282"/>
      <c r="C1" s="282"/>
      <c r="D1" s="282"/>
    </row>
    <row r="2" spans="1:4" ht="59.25" customHeight="1" thickBot="1" x14ac:dyDescent="0.3">
      <c r="A2" s="283" t="s">
        <v>187</v>
      </c>
      <c r="B2" s="283"/>
      <c r="C2" s="283"/>
      <c r="D2" s="283"/>
    </row>
    <row r="3" spans="1:4" ht="24.75" thickBot="1" x14ac:dyDescent="0.3">
      <c r="A3" s="246" t="s">
        <v>7</v>
      </c>
      <c r="B3" s="247" t="s">
        <v>188</v>
      </c>
      <c r="C3" s="247" t="s">
        <v>189</v>
      </c>
      <c r="D3" s="248" t="s">
        <v>190</v>
      </c>
    </row>
    <row r="4" spans="1:4" ht="15.75" thickTop="1" x14ac:dyDescent="0.25">
      <c r="A4" s="249">
        <v>1</v>
      </c>
      <c r="B4" s="250">
        <v>2</v>
      </c>
      <c r="C4" s="250">
        <v>3</v>
      </c>
      <c r="D4" s="251">
        <v>4</v>
      </c>
    </row>
    <row r="5" spans="1:4" ht="16.5" x14ac:dyDescent="0.3">
      <c r="A5" s="252"/>
      <c r="B5" s="253"/>
      <c r="C5" s="253"/>
      <c r="D5" s="254"/>
    </row>
    <row r="6" spans="1:4" ht="16.5" x14ac:dyDescent="0.3">
      <c r="A6" s="252"/>
      <c r="B6" s="253"/>
      <c r="C6" s="253"/>
      <c r="D6" s="254"/>
    </row>
    <row r="7" spans="1:4" ht="17.25" thickBot="1" x14ac:dyDescent="0.35">
      <c r="A7" s="255" t="s">
        <v>11</v>
      </c>
      <c r="B7" s="256"/>
      <c r="C7" s="257" t="s">
        <v>84</v>
      </c>
      <c r="D7" s="258"/>
    </row>
    <row r="8" spans="1:4" ht="53.25" customHeight="1" thickBot="1" x14ac:dyDescent="0.3">
      <c r="A8" s="278" t="s">
        <v>193</v>
      </c>
      <c r="B8" s="279"/>
      <c r="C8" s="279"/>
      <c r="D8" s="280"/>
    </row>
    <row r="10" spans="1:4" ht="36" customHeight="1" thickBot="1" x14ac:dyDescent="0.3">
      <c r="A10" s="283" t="s">
        <v>191</v>
      </c>
      <c r="B10" s="283"/>
      <c r="C10" s="283"/>
      <c r="D10" s="283"/>
    </row>
    <row r="11" spans="1:4" ht="24.75" thickBot="1" x14ac:dyDescent="0.3">
      <c r="A11" s="246" t="s">
        <v>7</v>
      </c>
      <c r="B11" s="247" t="s">
        <v>188</v>
      </c>
      <c r="C11" s="247" t="s">
        <v>189</v>
      </c>
      <c r="D11" s="248" t="s">
        <v>190</v>
      </c>
    </row>
    <row r="12" spans="1:4" ht="15.75" thickTop="1" x14ac:dyDescent="0.25">
      <c r="A12" s="249">
        <v>1</v>
      </c>
      <c r="B12" s="250">
        <v>2</v>
      </c>
      <c r="C12" s="250">
        <v>3</v>
      </c>
      <c r="D12" s="251">
        <v>4</v>
      </c>
    </row>
    <row r="13" spans="1:4" ht="16.5" x14ac:dyDescent="0.3">
      <c r="A13" s="252"/>
      <c r="B13" s="253"/>
      <c r="C13" s="253"/>
      <c r="D13" s="254"/>
    </row>
    <row r="14" spans="1:4" ht="16.5" x14ac:dyDescent="0.3">
      <c r="A14" s="252"/>
      <c r="B14" s="253"/>
      <c r="C14" s="253"/>
      <c r="D14" s="254"/>
    </row>
    <row r="15" spans="1:4" ht="17.25" thickBot="1" x14ac:dyDescent="0.35">
      <c r="A15" s="255" t="s">
        <v>11</v>
      </c>
      <c r="B15" s="256"/>
      <c r="C15" s="257" t="s">
        <v>84</v>
      </c>
      <c r="D15" s="258"/>
    </row>
    <row r="16" spans="1:4" ht="49.5" customHeight="1" thickBot="1" x14ac:dyDescent="0.3">
      <c r="A16" s="278" t="s">
        <v>194</v>
      </c>
      <c r="B16" s="279"/>
      <c r="C16" s="279"/>
      <c r="D16" s="280"/>
    </row>
    <row r="18" spans="1:4" ht="46.5" customHeight="1" thickBot="1" x14ac:dyDescent="0.3">
      <c r="A18" s="283" t="s">
        <v>192</v>
      </c>
      <c r="B18" s="283"/>
      <c r="C18" s="283"/>
      <c r="D18" s="283"/>
    </row>
    <row r="19" spans="1:4" ht="24.75" thickBot="1" x14ac:dyDescent="0.3">
      <c r="A19" s="246" t="s">
        <v>7</v>
      </c>
      <c r="B19" s="247" t="s">
        <v>188</v>
      </c>
      <c r="C19" s="247" t="s">
        <v>189</v>
      </c>
      <c r="D19" s="248" t="s">
        <v>190</v>
      </c>
    </row>
    <row r="20" spans="1:4" ht="15.75" thickTop="1" x14ac:dyDescent="0.25">
      <c r="A20" s="249">
        <v>1</v>
      </c>
      <c r="B20" s="250">
        <v>2</v>
      </c>
      <c r="C20" s="250">
        <v>3</v>
      </c>
      <c r="D20" s="251">
        <v>4</v>
      </c>
    </row>
    <row r="21" spans="1:4" ht="16.5" x14ac:dyDescent="0.3">
      <c r="A21" s="252"/>
      <c r="B21" s="253"/>
      <c r="C21" s="253"/>
      <c r="D21" s="254"/>
    </row>
    <row r="22" spans="1:4" ht="16.5" x14ac:dyDescent="0.3">
      <c r="A22" s="252"/>
      <c r="B22" s="253"/>
      <c r="C22" s="253"/>
      <c r="D22" s="254"/>
    </row>
    <row r="23" spans="1:4" ht="17.25" thickBot="1" x14ac:dyDescent="0.35">
      <c r="A23" s="255" t="s">
        <v>11</v>
      </c>
      <c r="B23" s="256"/>
      <c r="C23" s="257" t="s">
        <v>84</v>
      </c>
      <c r="D23" s="258"/>
    </row>
    <row r="24" spans="1:4" ht="48.75" customHeight="1" thickBot="1" x14ac:dyDescent="0.3">
      <c r="A24" s="278" t="s">
        <v>195</v>
      </c>
      <c r="B24" s="279"/>
      <c r="C24" s="279"/>
      <c r="D24" s="280"/>
    </row>
  </sheetData>
  <mergeCells count="7">
    <mergeCell ref="A24:D24"/>
    <mergeCell ref="A1:D1"/>
    <mergeCell ref="A2:D2"/>
    <mergeCell ref="A10:D10"/>
    <mergeCell ref="A18:D18"/>
    <mergeCell ref="A8:D8"/>
    <mergeCell ref="A16:D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69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106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view="pageBreakPreview" topLeftCell="A16" zoomScaleNormal="100" zoomScaleSheetLayoutView="100" workbookViewId="0">
      <selection activeCell="B47" sqref="B47"/>
    </sheetView>
  </sheetViews>
  <sheetFormatPr defaultColWidth="14.42578125" defaultRowHeight="13.5" x14ac:dyDescent="0.25"/>
  <cols>
    <col min="1" max="1" width="6" style="84" customWidth="1"/>
    <col min="2" max="2" width="80.85546875" style="84" customWidth="1"/>
    <col min="3" max="3" width="11.42578125" style="84" customWidth="1"/>
    <col min="4" max="4" width="16.42578125" style="84" customWidth="1"/>
    <col min="5" max="5" width="2.5703125" style="84" customWidth="1"/>
    <col min="6" max="6" width="16.42578125" style="84" customWidth="1"/>
    <col min="7" max="7" width="3.42578125" style="84" customWidth="1"/>
    <col min="8" max="8" width="16.42578125" style="84" customWidth="1"/>
    <col min="9" max="11" width="9.140625" style="84" customWidth="1"/>
    <col min="12" max="16384" width="14.42578125" style="84"/>
  </cols>
  <sheetData>
    <row r="1" spans="1:11" ht="17.25" x14ac:dyDescent="0.3">
      <c r="A1" s="265" t="s">
        <v>179</v>
      </c>
      <c r="B1" s="266"/>
      <c r="C1" s="266"/>
      <c r="D1" s="266"/>
      <c r="E1" s="266"/>
      <c r="F1" s="266"/>
      <c r="G1" s="266"/>
      <c r="H1" s="267"/>
      <c r="I1" s="22"/>
      <c r="J1" s="22"/>
      <c r="K1" s="22"/>
    </row>
    <row r="2" spans="1:11" x14ac:dyDescent="0.25">
      <c r="A2" s="23"/>
      <c r="B2" s="23"/>
      <c r="C2" s="24"/>
      <c r="D2" s="25"/>
      <c r="E2" s="22"/>
      <c r="F2" s="25"/>
      <c r="G2" s="25"/>
      <c r="H2" s="25"/>
      <c r="I2" s="22"/>
      <c r="J2" s="22"/>
      <c r="K2" s="22"/>
    </row>
    <row r="3" spans="1:11" ht="14.25" thickBot="1" x14ac:dyDescent="0.3">
      <c r="A3" s="26"/>
      <c r="B3" s="242" t="s">
        <v>177</v>
      </c>
      <c r="C3" s="24"/>
      <c r="D3" s="25"/>
      <c r="E3" s="22"/>
      <c r="F3" s="27">
        <v>0</v>
      </c>
      <c r="G3" s="25"/>
      <c r="H3" s="25"/>
      <c r="I3" s="22"/>
      <c r="J3" s="22"/>
      <c r="K3" s="22"/>
    </row>
    <row r="4" spans="1:11" ht="14.25" thickTop="1" x14ac:dyDescent="0.25">
      <c r="A4" s="23"/>
      <c r="B4" s="23"/>
      <c r="C4" s="24"/>
      <c r="D4" s="25"/>
      <c r="E4" s="22"/>
      <c r="F4" s="25"/>
      <c r="G4" s="25"/>
      <c r="H4" s="25"/>
      <c r="I4" s="22"/>
      <c r="J4" s="22"/>
      <c r="K4" s="22"/>
    </row>
    <row r="5" spans="1:11" ht="27.75" thickBot="1" x14ac:dyDescent="0.3">
      <c r="A5" s="28" t="s">
        <v>7</v>
      </c>
      <c r="B5" s="243" t="s">
        <v>178</v>
      </c>
      <c r="C5" s="28" t="s">
        <v>8</v>
      </c>
      <c r="D5" s="29" t="s">
        <v>9</v>
      </c>
      <c r="E5" s="30"/>
      <c r="F5" s="29" t="s">
        <v>10</v>
      </c>
      <c r="G5" s="31"/>
      <c r="H5" s="31" t="s">
        <v>11</v>
      </c>
      <c r="I5" s="22"/>
      <c r="J5" s="22"/>
      <c r="K5" s="22"/>
    </row>
    <row r="6" spans="1:11" ht="14.25" thickTop="1" x14ac:dyDescent="0.25">
      <c r="A6" s="32" t="s">
        <v>12</v>
      </c>
      <c r="B6" s="33"/>
      <c r="C6" s="34"/>
      <c r="D6" s="35"/>
      <c r="E6" s="36"/>
      <c r="F6" s="35"/>
      <c r="G6" s="37"/>
      <c r="H6" s="37"/>
      <c r="I6" s="22"/>
      <c r="J6" s="22"/>
      <c r="K6" s="22"/>
    </row>
    <row r="7" spans="1:11" x14ac:dyDescent="0.25">
      <c r="A7" s="85">
        <v>1.1000000000000001</v>
      </c>
      <c r="B7" s="85" t="s">
        <v>13</v>
      </c>
      <c r="C7" s="38"/>
      <c r="D7" s="39"/>
      <c r="E7" s="40"/>
      <c r="F7" s="41"/>
      <c r="G7" s="41"/>
      <c r="H7" s="41"/>
      <c r="I7" s="42"/>
      <c r="J7" s="22"/>
      <c r="K7" s="22"/>
    </row>
    <row r="8" spans="1:11" x14ac:dyDescent="0.25">
      <c r="A8" s="43" t="s">
        <v>14</v>
      </c>
      <c r="B8" s="192" t="s">
        <v>148</v>
      </c>
      <c r="C8" s="45"/>
      <c r="D8" s="46"/>
      <c r="E8" s="47"/>
      <c r="F8" s="46"/>
      <c r="G8" s="46"/>
      <c r="H8" s="198">
        <f>+F8</f>
        <v>0</v>
      </c>
      <c r="I8" s="22"/>
      <c r="J8" s="22"/>
      <c r="K8" s="22"/>
    </row>
    <row r="9" spans="1:11" x14ac:dyDescent="0.25">
      <c r="A9" s="48" t="s">
        <v>15</v>
      </c>
      <c r="B9" s="192" t="s">
        <v>149</v>
      </c>
      <c r="C9" s="49"/>
      <c r="D9" s="50"/>
      <c r="E9" s="51"/>
      <c r="F9" s="50"/>
      <c r="G9" s="50"/>
      <c r="H9" s="198">
        <f>+F9</f>
        <v>0</v>
      </c>
      <c r="I9" s="22"/>
      <c r="J9" s="22"/>
      <c r="K9" s="22"/>
    </row>
    <row r="10" spans="1:11" x14ac:dyDescent="0.25">
      <c r="A10" s="48"/>
      <c r="B10" s="196" t="s">
        <v>151</v>
      </c>
      <c r="C10" s="195"/>
      <c r="D10" s="46"/>
      <c r="E10" s="47"/>
      <c r="F10" s="197">
        <f>SUM(F8:F9)</f>
        <v>0</v>
      </c>
      <c r="G10" s="46"/>
      <c r="H10" s="197">
        <f>+F10</f>
        <v>0</v>
      </c>
      <c r="I10" s="103"/>
      <c r="J10" s="103"/>
      <c r="K10" s="103"/>
    </row>
    <row r="11" spans="1:11" x14ac:dyDescent="0.25">
      <c r="A11" s="86">
        <v>1.2</v>
      </c>
      <c r="B11" s="86" t="s">
        <v>16</v>
      </c>
      <c r="C11" s="52"/>
      <c r="D11" s="53"/>
      <c r="E11" s="54"/>
      <c r="F11" s="53"/>
      <c r="G11" s="53"/>
      <c r="H11" s="53"/>
      <c r="I11" s="22"/>
      <c r="J11" s="22"/>
      <c r="K11" s="22"/>
    </row>
    <row r="12" spans="1:11" x14ac:dyDescent="0.25">
      <c r="A12" s="55" t="s">
        <v>18</v>
      </c>
      <c r="B12" s="192" t="s">
        <v>16</v>
      </c>
      <c r="C12" s="97" t="s">
        <v>114</v>
      </c>
      <c r="D12" s="58"/>
      <c r="E12" s="57"/>
      <c r="F12" s="58"/>
      <c r="G12" s="58"/>
      <c r="H12" s="59">
        <f>+F12</f>
        <v>0</v>
      </c>
      <c r="I12" s="22"/>
      <c r="J12" s="22"/>
      <c r="K12" s="22"/>
    </row>
    <row r="13" spans="1:11" x14ac:dyDescent="0.25">
      <c r="A13" s="55" t="s">
        <v>19</v>
      </c>
      <c r="B13" s="192" t="s">
        <v>159</v>
      </c>
      <c r="C13" s="95" t="s">
        <v>17</v>
      </c>
      <c r="D13" s="56"/>
      <c r="E13" s="22"/>
      <c r="F13" s="56"/>
      <c r="G13" s="25"/>
      <c r="H13" s="59">
        <f>+D13</f>
        <v>0</v>
      </c>
      <c r="I13" s="22"/>
      <c r="J13" s="22"/>
      <c r="K13" s="22"/>
    </row>
    <row r="14" spans="1:11" x14ac:dyDescent="0.25">
      <c r="A14" s="60"/>
      <c r="B14" s="61" t="s">
        <v>20</v>
      </c>
      <c r="C14" s="62"/>
      <c r="D14" s="59">
        <f>+D13</f>
        <v>0</v>
      </c>
      <c r="E14" s="63"/>
      <c r="F14" s="59">
        <f>+F12</f>
        <v>0</v>
      </c>
      <c r="G14" s="59"/>
      <c r="H14" s="59">
        <f>+D14+F14</f>
        <v>0</v>
      </c>
      <c r="I14" s="22"/>
      <c r="J14" s="22"/>
      <c r="K14" s="22"/>
    </row>
    <row r="15" spans="1:11" x14ac:dyDescent="0.25">
      <c r="A15" s="87">
        <v>1.3</v>
      </c>
      <c r="B15" s="88" t="s">
        <v>21</v>
      </c>
      <c r="C15" s="96" t="s">
        <v>22</v>
      </c>
      <c r="D15" s="64"/>
      <c r="E15" s="65"/>
      <c r="F15" s="59"/>
      <c r="G15" s="66"/>
      <c r="H15" s="59"/>
      <c r="I15" s="22"/>
      <c r="J15" s="22"/>
      <c r="K15" s="22"/>
    </row>
    <row r="16" spans="1:11" x14ac:dyDescent="0.25">
      <c r="A16" s="67" t="s">
        <v>23</v>
      </c>
      <c r="B16" s="44" t="s">
        <v>24</v>
      </c>
      <c r="D16" s="64"/>
      <c r="E16" s="22"/>
      <c r="F16" s="59"/>
      <c r="G16" s="25"/>
      <c r="H16" s="59">
        <f>+F16</f>
        <v>0</v>
      </c>
      <c r="I16" s="22"/>
      <c r="J16" s="22"/>
      <c r="K16" s="22"/>
    </row>
    <row r="17" spans="1:11" x14ac:dyDescent="0.25">
      <c r="A17" s="67" t="s">
        <v>25</v>
      </c>
      <c r="B17" s="44" t="s">
        <v>26</v>
      </c>
      <c r="C17" s="52"/>
      <c r="D17" s="56"/>
      <c r="E17" s="22"/>
      <c r="F17" s="68"/>
      <c r="G17" s="25"/>
      <c r="H17" s="59">
        <f>+F17</f>
        <v>0</v>
      </c>
      <c r="I17" s="22"/>
      <c r="J17" s="22"/>
      <c r="K17" s="22"/>
    </row>
    <row r="18" spans="1:11" x14ac:dyDescent="0.25">
      <c r="A18" s="60"/>
      <c r="B18" s="61" t="s">
        <v>27</v>
      </c>
      <c r="C18" s="62"/>
      <c r="D18" s="64"/>
      <c r="E18" s="63"/>
      <c r="F18" s="59">
        <f>SUM(F16:F17)</f>
        <v>0</v>
      </c>
      <c r="G18" s="59"/>
      <c r="H18" s="59">
        <f>+F18</f>
        <v>0</v>
      </c>
      <c r="I18" s="22"/>
      <c r="J18" s="22"/>
      <c r="K18" s="22"/>
    </row>
    <row r="19" spans="1:11" x14ac:dyDescent="0.25">
      <c r="A19" s="89">
        <v>1.4</v>
      </c>
      <c r="B19" s="89" t="s">
        <v>28</v>
      </c>
      <c r="C19" s="96" t="s">
        <v>29</v>
      </c>
      <c r="D19" s="25"/>
      <c r="E19" s="22"/>
      <c r="F19" s="25"/>
      <c r="G19" s="25"/>
      <c r="H19" s="25"/>
      <c r="I19" s="22"/>
      <c r="J19" s="22"/>
      <c r="K19" s="22"/>
    </row>
    <row r="20" spans="1:11" x14ac:dyDescent="0.25">
      <c r="A20" s="67" t="s">
        <v>30</v>
      </c>
      <c r="B20" s="44" t="s">
        <v>31</v>
      </c>
      <c r="D20" s="64"/>
      <c r="E20" s="22"/>
      <c r="F20" s="59"/>
      <c r="G20" s="25"/>
      <c r="H20" s="59">
        <f>+F20</f>
        <v>0</v>
      </c>
      <c r="I20" s="22"/>
      <c r="J20" s="22"/>
      <c r="K20" s="22"/>
    </row>
    <row r="21" spans="1:11" x14ac:dyDescent="0.25">
      <c r="A21" s="67" t="s">
        <v>32</v>
      </c>
      <c r="B21" s="44" t="s">
        <v>33</v>
      </c>
      <c r="C21" s="52"/>
      <c r="D21" s="64"/>
      <c r="E21" s="22"/>
      <c r="F21" s="59"/>
      <c r="G21" s="25"/>
      <c r="H21" s="59">
        <f>+F21</f>
        <v>0</v>
      </c>
      <c r="I21" s="22"/>
      <c r="J21" s="22"/>
      <c r="K21" s="22"/>
    </row>
    <row r="22" spans="1:11" x14ac:dyDescent="0.25">
      <c r="A22" s="60"/>
      <c r="B22" s="61" t="s">
        <v>34</v>
      </c>
      <c r="C22" s="62"/>
      <c r="D22" s="59"/>
      <c r="E22" s="63"/>
      <c r="F22" s="59">
        <f>SUM(F20:F21)</f>
        <v>0</v>
      </c>
      <c r="G22" s="59"/>
      <c r="H22" s="59">
        <f>+F22</f>
        <v>0</v>
      </c>
      <c r="I22" s="22"/>
      <c r="J22" s="22"/>
      <c r="K22" s="22"/>
    </row>
    <row r="23" spans="1:11" x14ac:dyDescent="0.25">
      <c r="A23" s="89">
        <v>1.5</v>
      </c>
      <c r="B23" s="89" t="s">
        <v>153</v>
      </c>
      <c r="C23" s="70"/>
      <c r="D23" s="25"/>
      <c r="E23" s="22"/>
      <c r="F23" s="25"/>
      <c r="G23" s="25"/>
      <c r="H23" s="25"/>
      <c r="I23" s="22"/>
      <c r="J23" s="22"/>
      <c r="K23" s="22"/>
    </row>
    <row r="24" spans="1:11" x14ac:dyDescent="0.25">
      <c r="A24" s="67" t="s">
        <v>35</v>
      </c>
      <c r="B24" s="44" t="s">
        <v>36</v>
      </c>
      <c r="C24" s="69"/>
      <c r="D24" s="64"/>
      <c r="E24" s="22"/>
      <c r="F24" s="59"/>
      <c r="G24" s="25"/>
      <c r="H24" s="59">
        <f>+F24</f>
        <v>0</v>
      </c>
      <c r="I24" s="22"/>
      <c r="J24" s="22"/>
      <c r="K24" s="22"/>
    </row>
    <row r="25" spans="1:11" x14ac:dyDescent="0.25">
      <c r="A25" s="67" t="s">
        <v>37</v>
      </c>
      <c r="B25" s="44" t="s">
        <v>38</v>
      </c>
      <c r="C25" s="69"/>
      <c r="D25" s="64"/>
      <c r="E25" s="22"/>
      <c r="F25" s="59"/>
      <c r="G25" s="25"/>
      <c r="H25" s="59">
        <f>+F25</f>
        <v>0</v>
      </c>
      <c r="I25" s="22"/>
      <c r="J25" s="22"/>
      <c r="K25" s="22"/>
    </row>
    <row r="26" spans="1:11" x14ac:dyDescent="0.25">
      <c r="A26" s="60"/>
      <c r="B26" s="61" t="s">
        <v>39</v>
      </c>
      <c r="C26" s="62"/>
      <c r="D26" s="64"/>
      <c r="E26" s="63"/>
      <c r="F26" s="59">
        <f>SUM(F24:F25)</f>
        <v>0</v>
      </c>
      <c r="G26" s="59"/>
      <c r="H26" s="59">
        <f>+F26</f>
        <v>0</v>
      </c>
      <c r="I26" s="22"/>
      <c r="J26" s="22"/>
      <c r="K26" s="22"/>
    </row>
    <row r="27" spans="1:11" ht="27" x14ac:dyDescent="0.25">
      <c r="A27" s="71">
        <v>1.6</v>
      </c>
      <c r="B27" s="89" t="s">
        <v>127</v>
      </c>
      <c r="C27" s="96" t="s">
        <v>40</v>
      </c>
      <c r="D27" s="25"/>
      <c r="E27" s="22"/>
      <c r="F27" s="25"/>
      <c r="G27" s="25"/>
      <c r="H27" s="25">
        <f>+F27</f>
        <v>0</v>
      </c>
      <c r="I27" s="22"/>
      <c r="J27" s="22"/>
      <c r="K27" s="22"/>
    </row>
    <row r="28" spans="1:11" x14ac:dyDescent="0.25">
      <c r="A28" s="71">
        <v>1.7</v>
      </c>
      <c r="B28" s="71" t="s">
        <v>41</v>
      </c>
      <c r="C28" s="72"/>
      <c r="D28" s="64"/>
      <c r="E28" s="22"/>
      <c r="F28" s="59"/>
      <c r="G28" s="25"/>
      <c r="H28" s="59">
        <f>+D28+F28</f>
        <v>0</v>
      </c>
      <c r="I28" s="22"/>
      <c r="J28" s="22"/>
      <c r="K28" s="22"/>
    </row>
    <row r="29" spans="1:11" x14ac:dyDescent="0.25">
      <c r="A29" s="60"/>
      <c r="B29" s="60"/>
      <c r="C29" s="69"/>
      <c r="D29" s="59"/>
      <c r="E29" s="22"/>
      <c r="F29" s="59"/>
      <c r="G29" s="25"/>
      <c r="H29" s="59"/>
      <c r="I29" s="22"/>
      <c r="J29" s="22"/>
      <c r="K29" s="22"/>
    </row>
    <row r="30" spans="1:11" ht="14.25" thickBot="1" x14ac:dyDescent="0.3">
      <c r="A30" s="73"/>
      <c r="B30" s="73" t="s">
        <v>42</v>
      </c>
      <c r="C30" s="74"/>
      <c r="D30" s="75">
        <f>+D14+D28</f>
        <v>0</v>
      </c>
      <c r="E30" s="75"/>
      <c r="F30" s="75">
        <f>+F10+F14+F18+F22+F26+F27+F28</f>
        <v>0</v>
      </c>
      <c r="G30" s="75"/>
      <c r="H30" s="75">
        <f>+H10+H14+H18+H22+H26+H27+H28</f>
        <v>0</v>
      </c>
      <c r="I30" s="22"/>
      <c r="J30" s="22"/>
      <c r="K30" s="22"/>
    </row>
    <row r="31" spans="1:11" ht="14.25" thickTop="1" x14ac:dyDescent="0.25">
      <c r="A31" s="76" t="s">
        <v>43</v>
      </c>
      <c r="B31" s="76"/>
      <c r="C31" s="77"/>
      <c r="D31" s="78"/>
      <c r="E31" s="79"/>
      <c r="F31" s="78"/>
      <c r="G31" s="79"/>
      <c r="H31" s="78"/>
      <c r="I31" s="22"/>
      <c r="J31" s="22"/>
      <c r="K31" s="22"/>
    </row>
    <row r="32" spans="1:11" ht="40.5" x14ac:dyDescent="0.25">
      <c r="A32" s="67">
        <v>2.1</v>
      </c>
      <c r="B32" s="193" t="s">
        <v>150</v>
      </c>
      <c r="C32" s="24"/>
      <c r="D32" s="68"/>
      <c r="E32" s="22"/>
      <c r="F32" s="68"/>
      <c r="G32" s="25"/>
      <c r="H32" s="199">
        <f>+F32</f>
        <v>0</v>
      </c>
      <c r="I32" s="22"/>
      <c r="J32" s="22"/>
      <c r="K32" s="22"/>
    </row>
    <row r="33" spans="1:11" x14ac:dyDescent="0.25">
      <c r="A33" s="67">
        <v>2.2000000000000002</v>
      </c>
      <c r="B33" s="67" t="s">
        <v>44</v>
      </c>
      <c r="C33" s="24"/>
      <c r="D33" s="68"/>
      <c r="E33" s="22"/>
      <c r="F33" s="59"/>
      <c r="G33" s="25"/>
      <c r="H33" s="200">
        <f t="shared" ref="H33:H42" si="0">+F33</f>
        <v>0</v>
      </c>
      <c r="I33" s="22"/>
      <c r="J33" s="22"/>
      <c r="K33" s="22"/>
    </row>
    <row r="34" spans="1:11" x14ac:dyDescent="0.25">
      <c r="A34" s="67">
        <v>2.2999999999999998</v>
      </c>
      <c r="B34" s="67" t="s">
        <v>45</v>
      </c>
      <c r="C34" s="24"/>
      <c r="D34" s="68"/>
      <c r="E34" s="22"/>
      <c r="F34" s="59"/>
      <c r="G34" s="25"/>
      <c r="H34" s="200">
        <f t="shared" si="0"/>
        <v>0</v>
      </c>
      <c r="I34" s="22"/>
      <c r="J34" s="22"/>
      <c r="K34" s="22"/>
    </row>
    <row r="35" spans="1:11" x14ac:dyDescent="0.25">
      <c r="A35" s="67">
        <v>2.4</v>
      </c>
      <c r="B35" s="67" t="s">
        <v>46</v>
      </c>
      <c r="C35" s="24"/>
      <c r="D35" s="68"/>
      <c r="E35" s="22"/>
      <c r="F35" s="59"/>
      <c r="G35" s="25"/>
      <c r="H35" s="200">
        <f t="shared" si="0"/>
        <v>0</v>
      </c>
      <c r="I35" s="22"/>
      <c r="J35" s="22"/>
      <c r="K35" s="22"/>
    </row>
    <row r="36" spans="1:11" x14ac:dyDescent="0.25">
      <c r="A36" s="67">
        <v>2.5</v>
      </c>
      <c r="B36" s="110" t="s">
        <v>124</v>
      </c>
      <c r="C36" s="104"/>
      <c r="D36" s="68"/>
      <c r="E36" s="103"/>
      <c r="F36" s="111"/>
      <c r="G36" s="105"/>
      <c r="H36" s="200">
        <f t="shared" si="0"/>
        <v>0</v>
      </c>
      <c r="I36" s="103"/>
      <c r="J36" s="103"/>
      <c r="K36" s="103"/>
    </row>
    <row r="37" spans="1:11" x14ac:dyDescent="0.25">
      <c r="A37" s="67">
        <v>2.6</v>
      </c>
      <c r="B37" s="110" t="s">
        <v>125</v>
      </c>
      <c r="C37" s="104"/>
      <c r="D37" s="68"/>
      <c r="E37" s="103"/>
      <c r="F37" s="111"/>
      <c r="G37" s="105"/>
      <c r="H37" s="200">
        <f t="shared" si="0"/>
        <v>0</v>
      </c>
      <c r="I37" s="103"/>
      <c r="J37" s="103"/>
      <c r="K37" s="103"/>
    </row>
    <row r="38" spans="1:11" x14ac:dyDescent="0.25">
      <c r="A38" s="67">
        <v>2.7</v>
      </c>
      <c r="B38" s="193" t="s">
        <v>145</v>
      </c>
      <c r="C38" s="24"/>
      <c r="D38" s="68"/>
      <c r="E38" s="22"/>
      <c r="F38" s="59"/>
      <c r="G38" s="25"/>
      <c r="H38" s="200">
        <f t="shared" si="0"/>
        <v>0</v>
      </c>
      <c r="I38" s="22"/>
      <c r="J38" s="22"/>
      <c r="K38" s="22"/>
    </row>
    <row r="39" spans="1:11" x14ac:dyDescent="0.25">
      <c r="A39" s="67">
        <v>2.8</v>
      </c>
      <c r="B39" s="193" t="s">
        <v>146</v>
      </c>
      <c r="C39" s="24"/>
      <c r="D39" s="68"/>
      <c r="E39" s="22"/>
      <c r="F39" s="59"/>
      <c r="G39" s="25"/>
      <c r="H39" s="200">
        <f t="shared" si="0"/>
        <v>0</v>
      </c>
      <c r="I39" s="22"/>
      <c r="J39" s="22"/>
      <c r="K39" s="22"/>
    </row>
    <row r="40" spans="1:11" x14ac:dyDescent="0.25">
      <c r="A40" s="67">
        <v>2.9</v>
      </c>
      <c r="B40" s="193" t="s">
        <v>147</v>
      </c>
      <c r="C40" s="24"/>
      <c r="D40" s="68"/>
      <c r="E40" s="22"/>
      <c r="F40" s="59"/>
      <c r="G40" s="25"/>
      <c r="H40" s="200">
        <f t="shared" si="0"/>
        <v>0</v>
      </c>
      <c r="I40" s="22"/>
      <c r="J40" s="22"/>
      <c r="K40" s="22"/>
    </row>
    <row r="41" spans="1:11" x14ac:dyDescent="0.25">
      <c r="A41" s="245" t="s">
        <v>180</v>
      </c>
      <c r="B41" s="244" t="s">
        <v>181</v>
      </c>
      <c r="C41" s="104"/>
      <c r="D41" s="80"/>
      <c r="E41" s="103"/>
      <c r="F41" s="105"/>
      <c r="G41" s="105"/>
      <c r="H41" s="201"/>
      <c r="I41" s="103"/>
      <c r="J41" s="103"/>
      <c r="K41" s="103"/>
    </row>
    <row r="42" spans="1:11" x14ac:dyDescent="0.25">
      <c r="A42" s="112">
        <v>2.11</v>
      </c>
      <c r="B42" s="67" t="s">
        <v>47</v>
      </c>
      <c r="C42" s="24"/>
      <c r="D42" s="80"/>
      <c r="E42" s="22"/>
      <c r="F42" s="25"/>
      <c r="G42" s="25"/>
      <c r="H42" s="201">
        <f t="shared" si="0"/>
        <v>0</v>
      </c>
      <c r="I42" s="22"/>
      <c r="J42" s="22"/>
      <c r="K42" s="22"/>
    </row>
    <row r="43" spans="1:11" ht="14.25" thickBot="1" x14ac:dyDescent="0.3">
      <c r="A43" s="81"/>
      <c r="B43" s="81" t="s">
        <v>48</v>
      </c>
      <c r="C43" s="82"/>
      <c r="D43" s="75"/>
      <c r="E43" s="73"/>
      <c r="F43" s="75">
        <f>SUM(F32:F42)</f>
        <v>0</v>
      </c>
      <c r="G43" s="75"/>
      <c r="H43" s="75">
        <f>SUM(H32:H42)</f>
        <v>0</v>
      </c>
      <c r="I43" s="22"/>
      <c r="J43" s="22"/>
      <c r="K43" s="22"/>
    </row>
    <row r="44" spans="1:11" ht="14.25" thickTop="1" x14ac:dyDescent="0.25">
      <c r="A44" s="23"/>
      <c r="B44" s="23"/>
      <c r="C44" s="24"/>
      <c r="D44" s="25"/>
      <c r="E44" s="22"/>
      <c r="F44" s="25"/>
      <c r="G44" s="25"/>
      <c r="H44" s="25"/>
      <c r="I44" s="22"/>
      <c r="J44" s="22"/>
      <c r="K44" s="22"/>
    </row>
    <row r="45" spans="1:11" ht="14.25" thickBot="1" x14ac:dyDescent="0.3">
      <c r="A45" s="113" t="s">
        <v>128</v>
      </c>
      <c r="B45" s="81" t="s">
        <v>116</v>
      </c>
      <c r="C45" s="82"/>
      <c r="D45" s="106" t="s">
        <v>84</v>
      </c>
      <c r="E45" s="73"/>
      <c r="F45" s="75"/>
      <c r="G45" s="25"/>
      <c r="H45" s="25"/>
      <c r="I45" s="22"/>
      <c r="J45" s="22"/>
      <c r="K45" s="22"/>
    </row>
    <row r="46" spans="1:11" ht="14.25" thickTop="1" x14ac:dyDescent="0.25">
      <c r="A46" s="23"/>
      <c r="B46" s="23"/>
      <c r="C46" s="24"/>
      <c r="D46" s="25"/>
      <c r="E46" s="22"/>
      <c r="F46" s="25"/>
      <c r="G46" s="25"/>
      <c r="H46" s="25"/>
      <c r="I46" s="22"/>
      <c r="J46" s="22"/>
      <c r="K46" s="22"/>
    </row>
    <row r="47" spans="1:11" ht="14.25" thickBot="1" x14ac:dyDescent="0.3">
      <c r="A47" s="26"/>
      <c r="B47" s="242" t="s">
        <v>182</v>
      </c>
      <c r="C47" s="24"/>
      <c r="D47" s="25"/>
      <c r="E47" s="22"/>
      <c r="F47" s="83">
        <f>F3+F30-F43+F45</f>
        <v>0</v>
      </c>
      <c r="G47" s="25"/>
      <c r="H47" s="25"/>
      <c r="I47" s="22"/>
      <c r="J47" s="22"/>
      <c r="K47" s="22"/>
    </row>
    <row r="48" spans="1:11" ht="14.25" thickTop="1" x14ac:dyDescent="0.25">
      <c r="A48" s="23"/>
      <c r="B48" s="23"/>
      <c r="C48" s="24"/>
      <c r="D48" s="25"/>
      <c r="E48" s="22"/>
      <c r="F48" s="25"/>
      <c r="G48" s="25"/>
      <c r="H48" s="25"/>
      <c r="I48" s="22"/>
      <c r="J48" s="22"/>
      <c r="K48" s="22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25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71" t="s">
        <v>160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68" t="s">
        <v>49</v>
      </c>
      <c r="B3" s="269"/>
      <c r="C3" s="269"/>
      <c r="D3" s="269"/>
      <c r="E3" s="269"/>
      <c r="F3" s="26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6" t="s">
        <v>7</v>
      </c>
      <c r="B4" s="127" t="s">
        <v>140</v>
      </c>
      <c r="C4" s="127" t="s">
        <v>139</v>
      </c>
      <c r="D4" s="128" t="s">
        <v>50</v>
      </c>
      <c r="E4" s="127" t="s">
        <v>51</v>
      </c>
      <c r="F4" s="129" t="s">
        <v>52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108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6" t="s">
        <v>7</v>
      </c>
      <c r="B11" s="127" t="s">
        <v>140</v>
      </c>
      <c r="C11" s="127" t="s">
        <v>139</v>
      </c>
      <c r="D11" s="131" t="s">
        <v>112</v>
      </c>
      <c r="E11" s="131" t="s">
        <v>109</v>
      </c>
      <c r="F11" s="131" t="s">
        <v>110</v>
      </c>
      <c r="G11" s="131" t="s">
        <v>111</v>
      </c>
      <c r="H11" s="128" t="s">
        <v>53</v>
      </c>
      <c r="I11" s="127" t="s">
        <v>54</v>
      </c>
      <c r="J11" s="132" t="s">
        <v>131</v>
      </c>
      <c r="K11" s="127" t="s">
        <v>138</v>
      </c>
      <c r="L11" s="129" t="s">
        <v>52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4" customFormat="1" ht="13.5" customHeight="1" x14ac:dyDescent="0.25">
      <c r="A15" s="202"/>
      <c r="B15" s="203"/>
      <c r="C15" s="203"/>
      <c r="D15" s="203"/>
      <c r="E15" s="203"/>
      <c r="F15" s="203"/>
      <c r="G15" s="203"/>
      <c r="H15" s="204"/>
      <c r="I15" s="203"/>
      <c r="J15" s="203"/>
      <c r="K15" s="203"/>
      <c r="L15" s="20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1" customFormat="1" ht="13.5" customHeight="1" thickBot="1" x14ac:dyDescent="0.3">
      <c r="A16" s="206" t="s">
        <v>11</v>
      </c>
      <c r="B16" s="207"/>
      <c r="C16" s="207" t="s">
        <v>84</v>
      </c>
      <c r="D16" s="207" t="s">
        <v>84</v>
      </c>
      <c r="E16" s="208">
        <f>SUM(E13:E15)</f>
        <v>0</v>
      </c>
      <c r="F16" s="208">
        <f>SUM(F13:F15)</f>
        <v>0</v>
      </c>
      <c r="G16" s="208">
        <f>SUM(G13:G15)</f>
        <v>0</v>
      </c>
      <c r="H16" s="207" t="s">
        <v>84</v>
      </c>
      <c r="I16" s="207" t="s">
        <v>84</v>
      </c>
      <c r="J16" s="207" t="s">
        <v>84</v>
      </c>
      <c r="K16" s="207" t="s">
        <v>84</v>
      </c>
      <c r="L16" s="209" t="s">
        <v>84</v>
      </c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7" t="s">
        <v>117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6" t="s">
        <v>7</v>
      </c>
      <c r="B19" s="127" t="s">
        <v>140</v>
      </c>
      <c r="C19" s="127" t="s">
        <v>139</v>
      </c>
      <c r="D19" s="131" t="s">
        <v>112</v>
      </c>
      <c r="E19" s="131" t="s">
        <v>113</v>
      </c>
      <c r="F19" s="131" t="s">
        <v>110</v>
      </c>
      <c r="G19" s="128" t="s">
        <v>141</v>
      </c>
      <c r="H19" s="128" t="s">
        <v>53</v>
      </c>
      <c r="I19" s="127" t="s">
        <v>54</v>
      </c>
      <c r="J19" s="132" t="s">
        <v>131</v>
      </c>
      <c r="K19" s="127" t="s">
        <v>138</v>
      </c>
      <c r="L19" s="129" t="s">
        <v>52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4" customFormat="1" ht="13.5" customHeight="1" x14ac:dyDescent="0.25">
      <c r="A23" s="202"/>
      <c r="B23" s="203"/>
      <c r="C23" s="203"/>
      <c r="D23" s="203"/>
      <c r="E23" s="203"/>
      <c r="F23" s="203"/>
      <c r="G23" s="203"/>
      <c r="H23" s="204"/>
      <c r="I23" s="203"/>
      <c r="J23" s="203"/>
      <c r="K23" s="203"/>
      <c r="L23" s="20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2" customFormat="1" ht="13.5" customHeight="1" thickBot="1" x14ac:dyDescent="0.3">
      <c r="A24" s="206" t="s">
        <v>11</v>
      </c>
      <c r="B24" s="207"/>
      <c r="C24" s="207" t="s">
        <v>84</v>
      </c>
      <c r="D24" s="207" t="s">
        <v>84</v>
      </c>
      <c r="E24" s="208">
        <f>SUM(E21:E23)</f>
        <v>0</v>
      </c>
      <c r="F24" s="208">
        <f>SUM(F21:F23)</f>
        <v>0</v>
      </c>
      <c r="G24" s="208">
        <f>SUM(G21:G23)</f>
        <v>0</v>
      </c>
      <c r="H24" s="207" t="s">
        <v>84</v>
      </c>
      <c r="I24" s="207" t="s">
        <v>84</v>
      </c>
      <c r="J24" s="207" t="s">
        <v>84</v>
      </c>
      <c r="K24" s="207" t="s">
        <v>84</v>
      </c>
      <c r="L24" s="209" t="s">
        <v>84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99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70" t="s">
        <v>118</v>
      </c>
      <c r="B26" s="269"/>
      <c r="C26" s="269"/>
      <c r="D26" s="269"/>
      <c r="E26" s="269"/>
      <c r="F26" s="269"/>
      <c r="G26" s="26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6" t="s">
        <v>7</v>
      </c>
      <c r="B27" s="127" t="s">
        <v>56</v>
      </c>
      <c r="C27" s="128" t="s">
        <v>57</v>
      </c>
      <c r="D27" s="127" t="s">
        <v>58</v>
      </c>
      <c r="E27" s="128" t="s">
        <v>59</v>
      </c>
      <c r="F27" s="129" t="s">
        <v>52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119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6" t="s">
        <v>7</v>
      </c>
      <c r="B34" s="127" t="s">
        <v>56</v>
      </c>
      <c r="C34" s="128" t="s">
        <v>57</v>
      </c>
      <c r="D34" s="127" t="s">
        <v>58</v>
      </c>
      <c r="E34" s="128" t="s">
        <v>59</v>
      </c>
      <c r="F34" s="128" t="s">
        <v>53</v>
      </c>
      <c r="G34" s="131" t="s">
        <v>113</v>
      </c>
      <c r="H34" s="131" t="s">
        <v>60</v>
      </c>
      <c r="I34" s="131" t="s">
        <v>111</v>
      </c>
      <c r="J34" s="128" t="s">
        <v>54</v>
      </c>
      <c r="K34" s="132" t="s">
        <v>131</v>
      </c>
      <c r="L34" s="127" t="s">
        <v>55</v>
      </c>
      <c r="M34" s="129" t="s">
        <v>52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4" customFormat="1" ht="13.5" customHeight="1" x14ac:dyDescent="0.25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4" customFormat="1" ht="13.5" customHeight="1" thickBot="1" x14ac:dyDescent="0.3">
      <c r="A39" s="206" t="s">
        <v>11</v>
      </c>
      <c r="B39" s="207"/>
      <c r="C39" s="207" t="s">
        <v>84</v>
      </c>
      <c r="D39" s="207" t="s">
        <v>84</v>
      </c>
      <c r="E39" s="207" t="s">
        <v>84</v>
      </c>
      <c r="F39" s="207" t="s">
        <v>84</v>
      </c>
      <c r="G39" s="213">
        <f>SUM(G36:G38)</f>
        <v>0</v>
      </c>
      <c r="H39" s="213">
        <f t="shared" ref="H39:I39" si="0">SUM(H36:H38)</f>
        <v>0</v>
      </c>
      <c r="I39" s="213">
        <f t="shared" si="0"/>
        <v>0</v>
      </c>
      <c r="J39" s="207" t="s">
        <v>84</v>
      </c>
      <c r="K39" s="207" t="s">
        <v>84</v>
      </c>
      <c r="L39" s="207" t="s">
        <v>84</v>
      </c>
      <c r="M39" s="209" t="s">
        <v>84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7" t="s">
        <v>120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6" t="s">
        <v>7</v>
      </c>
      <c r="B42" s="127" t="s">
        <v>56</v>
      </c>
      <c r="C42" s="128" t="s">
        <v>57</v>
      </c>
      <c r="D42" s="127" t="s">
        <v>58</v>
      </c>
      <c r="E42" s="128" t="s">
        <v>59</v>
      </c>
      <c r="F42" s="128" t="s">
        <v>53</v>
      </c>
      <c r="G42" s="131" t="s">
        <v>113</v>
      </c>
      <c r="H42" s="131" t="s">
        <v>60</v>
      </c>
      <c r="I42" s="131" t="s">
        <v>136</v>
      </c>
      <c r="J42" s="128" t="s">
        <v>54</v>
      </c>
      <c r="K42" s="132" t="s">
        <v>131</v>
      </c>
      <c r="L42" s="127" t="s">
        <v>55</v>
      </c>
      <c r="M42" s="129" t="s">
        <v>52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4" customFormat="1" ht="13.5" customHeight="1" x14ac:dyDescent="0.25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4" customFormat="1" ht="13.5" customHeight="1" thickBot="1" x14ac:dyDescent="0.3">
      <c r="A47" s="206" t="s">
        <v>11</v>
      </c>
      <c r="B47" s="207"/>
      <c r="C47" s="207" t="s">
        <v>84</v>
      </c>
      <c r="D47" s="207" t="s">
        <v>84</v>
      </c>
      <c r="E47" s="207" t="s">
        <v>84</v>
      </c>
      <c r="F47" s="207" t="s">
        <v>84</v>
      </c>
      <c r="G47" s="213">
        <f>SUM(G44:G46)</f>
        <v>0</v>
      </c>
      <c r="H47" s="213">
        <f t="shared" ref="H47:I47" si="1">SUM(H44:H46)</f>
        <v>0</v>
      </c>
      <c r="I47" s="213">
        <f t="shared" si="1"/>
        <v>0</v>
      </c>
      <c r="J47" s="207" t="s">
        <v>84</v>
      </c>
      <c r="K47" s="207" t="s">
        <v>84</v>
      </c>
      <c r="L47" s="207" t="s">
        <v>84</v>
      </c>
      <c r="M47" s="209" t="s">
        <v>84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9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71" t="s">
        <v>161</v>
      </c>
      <c r="B1" s="271"/>
      <c r="C1" s="271"/>
      <c r="D1" s="271"/>
      <c r="E1" s="271"/>
      <c r="F1" s="271"/>
      <c r="G1" s="271"/>
      <c r="H1" s="271"/>
      <c r="I1" s="271"/>
      <c r="J1" s="27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9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6" t="s">
        <v>7</v>
      </c>
      <c r="B4" s="128" t="s">
        <v>62</v>
      </c>
      <c r="C4" s="131" t="s">
        <v>140</v>
      </c>
      <c r="D4" s="128" t="s">
        <v>63</v>
      </c>
      <c r="E4" s="128" t="s">
        <v>64</v>
      </c>
      <c r="F4" s="132" t="s">
        <v>135</v>
      </c>
      <c r="G4" s="128" t="s">
        <v>65</v>
      </c>
      <c r="H4" s="128" t="s">
        <v>66</v>
      </c>
      <c r="I4" s="131" t="s">
        <v>137</v>
      </c>
      <c r="J4" s="129" t="s">
        <v>52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3" t="s">
        <v>11</v>
      </c>
      <c r="B8" s="168" t="s">
        <v>84</v>
      </c>
      <c r="C8" s="168" t="s">
        <v>84</v>
      </c>
      <c r="D8" s="168" t="s">
        <v>84</v>
      </c>
      <c r="E8" s="168" t="s">
        <v>84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6" t="s">
        <v>7</v>
      </c>
      <c r="B11" s="132" t="s">
        <v>132</v>
      </c>
      <c r="C11" s="131" t="s">
        <v>140</v>
      </c>
      <c r="D11" s="127" t="s">
        <v>68</v>
      </c>
      <c r="E11" s="128" t="s">
        <v>64</v>
      </c>
      <c r="F11" s="132" t="s">
        <v>134</v>
      </c>
      <c r="G11" s="128" t="s">
        <v>65</v>
      </c>
      <c r="H11" s="128" t="s">
        <v>66</v>
      </c>
      <c r="I11" s="131" t="s">
        <v>137</v>
      </c>
      <c r="J11" s="129" t="s">
        <v>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129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130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86"/>
  <sheetViews>
    <sheetView view="pageBreakPreview" zoomScaleNormal="100" zoomScaleSheetLayoutView="100" workbookViewId="0">
      <selection activeCell="B11" sqref="B1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6.42578125" style="259" customWidth="1"/>
    <col min="9" max="9" width="17.5703125" customWidth="1"/>
    <col min="10" max="23" width="8.7109375" customWidth="1"/>
  </cols>
  <sheetData>
    <row r="1" spans="1:23" ht="22.5" customHeight="1" x14ac:dyDescent="0.3">
      <c r="A1" s="272" t="s">
        <v>162</v>
      </c>
      <c r="B1" s="273"/>
      <c r="C1" s="273"/>
      <c r="D1" s="273"/>
      <c r="E1" s="273"/>
      <c r="F1" s="273"/>
      <c r="G1" s="273"/>
      <c r="H1" s="273"/>
      <c r="I1" s="2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customHeight="1" thickBot="1" x14ac:dyDescent="0.35">
      <c r="A3" s="6" t="s">
        <v>202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8.75" thickBot="1" x14ac:dyDescent="0.35">
      <c r="A4" s="146" t="s">
        <v>7</v>
      </c>
      <c r="B4" s="127" t="s">
        <v>183</v>
      </c>
      <c r="C4" s="127" t="s">
        <v>80</v>
      </c>
      <c r="D4" s="128" t="s">
        <v>64</v>
      </c>
      <c r="E4" s="127" t="s">
        <v>81</v>
      </c>
      <c r="F4" s="127" t="s">
        <v>82</v>
      </c>
      <c r="G4" s="128" t="s">
        <v>83</v>
      </c>
      <c r="H4" s="127" t="s">
        <v>203</v>
      </c>
      <c r="I4" s="129" t="s">
        <v>52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284">
        <v>8</v>
      </c>
      <c r="I5" s="145">
        <v>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6.5" x14ac:dyDescent="0.3">
      <c r="A6" s="139"/>
      <c r="B6" s="136"/>
      <c r="C6" s="136"/>
      <c r="D6" s="137"/>
      <c r="E6" s="136"/>
      <c r="F6" s="136"/>
      <c r="G6" s="138"/>
      <c r="H6" s="285"/>
      <c r="I6" s="14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5" x14ac:dyDescent="0.3">
      <c r="A7" s="139"/>
      <c r="B7" s="136"/>
      <c r="C7" s="136"/>
      <c r="D7" s="136"/>
      <c r="E7" s="136"/>
      <c r="F7" s="136"/>
      <c r="G7" s="138"/>
      <c r="H7" s="285"/>
      <c r="I7" s="14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6.5" x14ac:dyDescent="0.3">
      <c r="A8" s="139"/>
      <c r="B8" s="136"/>
      <c r="C8" s="136"/>
      <c r="D8" s="136"/>
      <c r="E8" s="136"/>
      <c r="F8" s="136"/>
      <c r="G8" s="138"/>
      <c r="H8" s="285"/>
      <c r="I8" s="1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220" customFormat="1" ht="17.25" thickBot="1" x14ac:dyDescent="0.35">
      <c r="A9" s="215" t="s">
        <v>11</v>
      </c>
      <c r="B9" s="216"/>
      <c r="C9" s="217" t="s">
        <v>84</v>
      </c>
      <c r="D9" s="217" t="s">
        <v>84</v>
      </c>
      <c r="E9" s="217" t="s">
        <v>84</v>
      </c>
      <c r="F9" s="221">
        <f>SUM(F6:F8)</f>
        <v>0</v>
      </c>
      <c r="G9" s="217" t="s">
        <v>84</v>
      </c>
      <c r="H9" s="221">
        <f>SUM(H6:H8)</f>
        <v>0</v>
      </c>
      <c r="I9" s="218" t="s">
        <v>84</v>
      </c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</row>
    <row r="10" spans="1:23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6.5" customHeight="1" thickBot="1" x14ac:dyDescent="0.35">
      <c r="A11" s="6" t="s">
        <v>204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48" customHeight="1" thickBot="1" x14ac:dyDescent="0.35">
      <c r="A12" s="146" t="s">
        <v>7</v>
      </c>
      <c r="B12" s="127" t="s">
        <v>205</v>
      </c>
      <c r="C12" s="128" t="s">
        <v>64</v>
      </c>
      <c r="D12" s="127" t="s">
        <v>81</v>
      </c>
      <c r="E12" s="127" t="s">
        <v>82</v>
      </c>
      <c r="F12" s="127" t="s">
        <v>203</v>
      </c>
      <c r="G12" s="129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3" ht="16.5" customHeight="1" thickTop="1" x14ac:dyDescent="0.3">
      <c r="A13" s="142">
        <v>1</v>
      </c>
      <c r="B13" s="143">
        <v>2</v>
      </c>
      <c r="C13" s="142">
        <v>3</v>
      </c>
      <c r="D13" s="143">
        <v>4</v>
      </c>
      <c r="E13" s="142">
        <v>5</v>
      </c>
      <c r="F13" s="142">
        <v>6</v>
      </c>
      <c r="G13" s="143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3" ht="16.5" customHeight="1" x14ac:dyDescent="0.3">
      <c r="A14" s="139"/>
      <c r="B14" s="136"/>
      <c r="C14" s="136"/>
      <c r="D14" s="137"/>
      <c r="E14" s="136"/>
      <c r="F14" s="136"/>
      <c r="G14" s="14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 ht="16.5" customHeight="1" x14ac:dyDescent="0.3">
      <c r="A15" s="139"/>
      <c r="B15" s="136"/>
      <c r="C15" s="136"/>
      <c r="D15" s="136"/>
      <c r="E15" s="136"/>
      <c r="F15" s="136"/>
      <c r="G15" s="14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ht="16.5" customHeight="1" thickBot="1" x14ac:dyDescent="0.35">
      <c r="A16" s="147"/>
      <c r="B16" s="136"/>
      <c r="C16" s="136"/>
      <c r="D16" s="141"/>
      <c r="E16" s="141"/>
      <c r="F16" s="141"/>
      <c r="G16" s="1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 s="214" customFormat="1" ht="16.5" customHeight="1" thickBot="1" x14ac:dyDescent="0.35">
      <c r="A17" s="222" t="s">
        <v>11</v>
      </c>
      <c r="B17" s="216"/>
      <c r="C17" s="217" t="s">
        <v>84</v>
      </c>
      <c r="D17" s="223" t="s">
        <v>84</v>
      </c>
      <c r="E17" s="224">
        <f>SUM(E14:E16)</f>
        <v>0</v>
      </c>
      <c r="F17" s="224">
        <f>SUM(F14:F16)</f>
        <v>0</v>
      </c>
      <c r="G17" s="225" t="s">
        <v>84</v>
      </c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</row>
    <row r="18" spans="1:23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</sheetData>
  <mergeCells count="1">
    <mergeCell ref="A1:I1"/>
  </mergeCells>
  <pageMargins left="0.7" right="0.7" top="0.75" bottom="0.75" header="0" footer="0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tabSelected="1" view="pageBreakPreview" topLeftCell="A16" zoomScaleNormal="100" zoomScaleSheetLayoutView="100" workbookViewId="0">
      <selection activeCell="C24" sqref="C24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4" width="18.42578125" style="13" customWidth="1"/>
    <col min="5" max="5" width="30.8554687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1" width="15.7109375" style="13" customWidth="1"/>
    <col min="12" max="12" width="16.42578125" style="13" customWidth="1"/>
    <col min="13" max="24" width="8.7109375" style="13" customWidth="1"/>
    <col min="25" max="16384" width="14.42578125" style="13"/>
  </cols>
  <sheetData>
    <row r="1" spans="1:24" ht="17.25" x14ac:dyDescent="0.3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0" customFormat="1" ht="21" thickBot="1" x14ac:dyDescent="0.35">
      <c r="A2" s="90"/>
      <c r="B2" s="91"/>
      <c r="C2" s="91"/>
      <c r="D2" s="91"/>
      <c r="E2" s="91"/>
      <c r="F2" s="91"/>
      <c r="G2" s="9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5" t="s">
        <v>184</v>
      </c>
      <c r="B3" s="235"/>
      <c r="C3" s="236"/>
      <c r="D3" s="236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3" t="s">
        <v>185</v>
      </c>
      <c r="B5" s="93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3" t="s">
        <v>154</v>
      </c>
      <c r="B7" s="93"/>
      <c r="C7" s="100"/>
      <c r="D7" s="100"/>
      <c r="E7" s="100"/>
      <c r="F7" s="100"/>
      <c r="G7" s="100"/>
      <c r="H7" s="92"/>
      <c r="I7" s="9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7</v>
      </c>
      <c r="B8" s="131" t="s">
        <v>94</v>
      </c>
      <c r="C8" s="131" t="s">
        <v>155</v>
      </c>
      <c r="D8" s="131" t="s">
        <v>156</v>
      </c>
      <c r="E8" s="131" t="s">
        <v>157</v>
      </c>
      <c r="F8" s="156" t="s">
        <v>52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0" customFormat="1" ht="16.5" x14ac:dyDescent="0.3">
      <c r="A12" s="226"/>
      <c r="B12" s="227"/>
      <c r="C12" s="227"/>
      <c r="D12" s="227"/>
      <c r="E12" s="227"/>
      <c r="F12" s="22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19" customFormat="1" ht="17.25" thickBot="1" x14ac:dyDescent="0.35">
      <c r="A13" s="166" t="s">
        <v>11</v>
      </c>
      <c r="B13" s="216"/>
      <c r="C13" s="229" t="s">
        <v>84</v>
      </c>
      <c r="D13" s="221">
        <f>SUM(D10:D12)</f>
        <v>0</v>
      </c>
      <c r="E13" s="229" t="s">
        <v>84</v>
      </c>
      <c r="F13" s="225" t="s">
        <v>84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75" t="s">
        <v>121</v>
      </c>
      <c r="B15" s="275"/>
      <c r="C15" s="275"/>
      <c r="D15" s="275"/>
      <c r="E15" s="275"/>
      <c r="F15" s="275"/>
      <c r="G15" s="275"/>
      <c r="H15" s="275"/>
      <c r="I15" s="27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7</v>
      </c>
      <c r="B16" s="131" t="s">
        <v>95</v>
      </c>
      <c r="C16" s="131" t="s">
        <v>96</v>
      </c>
      <c r="D16" s="131" t="s">
        <v>97</v>
      </c>
      <c r="E16" s="131" t="s">
        <v>98</v>
      </c>
      <c r="F16" s="131" t="s">
        <v>99</v>
      </c>
      <c r="G16" s="131" t="s">
        <v>100</v>
      </c>
      <c r="H16" s="131" t="s">
        <v>101</v>
      </c>
      <c r="I16" s="156" t="s">
        <v>52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0" customFormat="1" ht="16.5" x14ac:dyDescent="0.3">
      <c r="A20" s="226"/>
      <c r="B20" s="227"/>
      <c r="C20" s="227"/>
      <c r="D20" s="227"/>
      <c r="E20" s="227"/>
      <c r="F20" s="227"/>
      <c r="G20" s="227"/>
      <c r="H20" s="227"/>
      <c r="I20" s="22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6" t="s">
        <v>11</v>
      </c>
      <c r="B21" s="216"/>
      <c r="C21" s="229" t="s">
        <v>84</v>
      </c>
      <c r="D21" s="229" t="s">
        <v>84</v>
      </c>
      <c r="E21" s="229" t="s">
        <v>84</v>
      </c>
      <c r="F21" s="221">
        <f>SUM(F18:F20)</f>
        <v>0</v>
      </c>
      <c r="G21" s="229" t="s">
        <v>84</v>
      </c>
      <c r="H21" s="229" t="s">
        <v>84</v>
      </c>
      <c r="I21" s="225" t="s">
        <v>84</v>
      </c>
    </row>
    <row r="22" spans="1:24" ht="16.5" x14ac:dyDescent="0.3">
      <c r="A22" s="91"/>
      <c r="B22" s="91"/>
      <c r="C22" s="91"/>
      <c r="D22" s="91"/>
      <c r="E22" s="91"/>
      <c r="F22" s="91"/>
      <c r="G22" s="9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3" t="s">
        <v>208</v>
      </c>
      <c r="B23" s="93"/>
      <c r="C23" s="91"/>
      <c r="D23" s="91"/>
      <c r="E23" s="91"/>
      <c r="F23" s="91"/>
      <c r="G23" s="9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7</v>
      </c>
      <c r="B24" s="131" t="s">
        <v>112</v>
      </c>
      <c r="C24" s="131" t="s">
        <v>139</v>
      </c>
      <c r="D24" s="131" t="s">
        <v>140</v>
      </c>
      <c r="E24" s="131" t="s">
        <v>109</v>
      </c>
      <c r="F24" s="128" t="s">
        <v>113</v>
      </c>
      <c r="G24" s="131" t="s">
        <v>110</v>
      </c>
      <c r="H24" s="128" t="s">
        <v>206</v>
      </c>
      <c r="I24" s="128" t="s">
        <v>207</v>
      </c>
      <c r="J24" s="131" t="s">
        <v>111</v>
      </c>
      <c r="K24" s="128" t="s">
        <v>142</v>
      </c>
      <c r="L24" s="128" t="s">
        <v>143</v>
      </c>
      <c r="M24" s="156" t="s">
        <v>52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1">
        <v>10</v>
      </c>
      <c r="K25" s="161">
        <v>11</v>
      </c>
      <c r="L25" s="161">
        <v>12</v>
      </c>
      <c r="M25" s="161">
        <v>13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9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9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0" customFormat="1" ht="16.5" x14ac:dyDescent="0.3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19" customFormat="1" ht="17.25" thickBot="1" x14ac:dyDescent="0.35">
      <c r="A29" s="233" t="s">
        <v>11</v>
      </c>
      <c r="B29" s="234"/>
      <c r="C29" s="229" t="s">
        <v>84</v>
      </c>
      <c r="D29" s="229" t="s">
        <v>84</v>
      </c>
      <c r="E29" s="229" t="s">
        <v>84</v>
      </c>
      <c r="F29" s="229" t="s">
        <v>84</v>
      </c>
      <c r="G29" s="229" t="s">
        <v>84</v>
      </c>
      <c r="H29" s="229" t="s">
        <v>84</v>
      </c>
      <c r="I29" s="229" t="s">
        <v>84</v>
      </c>
      <c r="J29" s="224">
        <f>SUM(J26:J28)</f>
        <v>0</v>
      </c>
      <c r="K29" s="229" t="s">
        <v>84</v>
      </c>
      <c r="L29" s="229" t="s">
        <v>84</v>
      </c>
      <c r="M29" s="225" t="s">
        <v>84</v>
      </c>
    </row>
    <row r="30" spans="1:24" ht="20.25" x14ac:dyDescent="0.3">
      <c r="A30" s="90"/>
      <c r="B30" s="93"/>
      <c r="C30" s="91"/>
      <c r="D30" s="91"/>
      <c r="E30" s="91"/>
      <c r="F30" s="91"/>
      <c r="G30" s="9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3" t="s">
        <v>122</v>
      </c>
      <c r="B31" s="9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3" t="s">
        <v>7</v>
      </c>
      <c r="B32" s="131" t="s">
        <v>79</v>
      </c>
      <c r="C32" s="131" t="s">
        <v>80</v>
      </c>
      <c r="D32" s="131" t="s">
        <v>85</v>
      </c>
      <c r="E32" s="131" t="s">
        <v>86</v>
      </c>
      <c r="F32" s="131" t="s">
        <v>83</v>
      </c>
      <c r="G32" s="156" t="s">
        <v>52</v>
      </c>
      <c r="H32" s="9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2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0" customFormat="1" ht="16.5" customHeight="1" x14ac:dyDescent="0.3">
      <c r="A36" s="226"/>
      <c r="B36" s="227"/>
      <c r="C36" s="227"/>
      <c r="D36" s="227"/>
      <c r="E36" s="227"/>
      <c r="F36" s="227"/>
      <c r="G36" s="2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3" t="s">
        <v>11</v>
      </c>
      <c r="B37" s="234"/>
      <c r="C37" s="229" t="s">
        <v>84</v>
      </c>
      <c r="D37" s="229" t="s">
        <v>84</v>
      </c>
      <c r="E37" s="221">
        <f>SUM(E34:E36)</f>
        <v>0</v>
      </c>
      <c r="F37" s="229" t="s">
        <v>84</v>
      </c>
      <c r="G37" s="225" t="s">
        <v>84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activeCell="D4" sqref="D4:F4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71" t="s">
        <v>164</v>
      </c>
      <c r="B1" s="271"/>
      <c r="C1" s="271"/>
      <c r="D1" s="271"/>
      <c r="E1" s="271"/>
      <c r="F1" s="27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9" customFormat="1" ht="18" x14ac:dyDescent="0.3">
      <c r="A2" s="164"/>
      <c r="B2" s="165"/>
      <c r="C2" s="165"/>
      <c r="D2" s="165"/>
      <c r="E2" s="165"/>
      <c r="F2" s="1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87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7</v>
      </c>
      <c r="B4" s="128" t="s">
        <v>70</v>
      </c>
      <c r="C4" s="127" t="s">
        <v>88</v>
      </c>
      <c r="D4" s="128" t="s">
        <v>89</v>
      </c>
      <c r="E4" s="128" t="s">
        <v>90</v>
      </c>
      <c r="F4" s="129" t="s">
        <v>52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6" t="s">
        <v>11</v>
      </c>
      <c r="B8" s="141"/>
      <c r="C8" s="168" t="s">
        <v>84</v>
      </c>
      <c r="D8" s="221">
        <f>SUM(D6:D7)</f>
        <v>0</v>
      </c>
      <c r="E8" s="168" t="s">
        <v>84</v>
      </c>
      <c r="F8" s="167" t="s">
        <v>84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91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7</v>
      </c>
      <c r="B11" s="128" t="s">
        <v>70</v>
      </c>
      <c r="C11" s="127" t="s">
        <v>88</v>
      </c>
      <c r="D11" s="128" t="s">
        <v>89</v>
      </c>
      <c r="E11" s="128" t="s">
        <v>90</v>
      </c>
      <c r="F11" s="129" t="s">
        <v>52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9" customFormat="1" ht="16.5" customHeight="1" thickBot="1" x14ac:dyDescent="0.35">
      <c r="A15" s="166" t="s">
        <v>11</v>
      </c>
      <c r="B15" s="141"/>
      <c r="C15" s="168" t="s">
        <v>84</v>
      </c>
      <c r="D15" s="141"/>
      <c r="E15" s="168" t="s">
        <v>84</v>
      </c>
      <c r="F15" s="167" t="s">
        <v>84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72" t="s">
        <v>165</v>
      </c>
      <c r="B1" s="273"/>
      <c r="C1" s="273"/>
      <c r="D1" s="273"/>
      <c r="E1" s="273"/>
      <c r="F1" s="273"/>
      <c r="G1" s="2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92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4" t="s">
        <v>7</v>
      </c>
      <c r="B4" s="185" t="s">
        <v>139</v>
      </c>
      <c r="C4" s="132" t="s">
        <v>140</v>
      </c>
      <c r="D4" s="132" t="s">
        <v>50</v>
      </c>
      <c r="E4" s="186" t="s">
        <v>54</v>
      </c>
      <c r="F4" s="132" t="s">
        <v>107</v>
      </c>
      <c r="G4" s="187" t="s">
        <v>52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6" t="s">
        <v>11</v>
      </c>
      <c r="B8" s="141"/>
      <c r="C8" s="168" t="s">
        <v>84</v>
      </c>
      <c r="D8" s="168" t="s">
        <v>84</v>
      </c>
      <c r="E8" s="168" t="s">
        <v>84</v>
      </c>
      <c r="F8" s="221">
        <f>SUM(F6:F7)</f>
        <v>0</v>
      </c>
      <c r="G8" s="169" t="s">
        <v>84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93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1" customFormat="1" ht="48" customHeight="1" thickBot="1" x14ac:dyDescent="0.35">
      <c r="A11" s="184" t="s">
        <v>7</v>
      </c>
      <c r="B11" s="185" t="s">
        <v>139</v>
      </c>
      <c r="C11" s="132" t="s">
        <v>140</v>
      </c>
      <c r="D11" s="132" t="s">
        <v>50</v>
      </c>
      <c r="E11" s="186" t="s">
        <v>54</v>
      </c>
      <c r="F11" s="132" t="s">
        <v>123</v>
      </c>
      <c r="G11" s="187" t="s">
        <v>52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6" t="s">
        <v>11</v>
      </c>
      <c r="B15" s="141"/>
      <c r="C15" s="168" t="s">
        <v>84</v>
      </c>
      <c r="D15" s="168" t="s">
        <v>84</v>
      </c>
      <c r="E15" s="168" t="s">
        <v>84</v>
      </c>
      <c r="F15" s="221">
        <f>SUM(F13:F14)</f>
        <v>0</v>
      </c>
      <c r="G15" s="169" t="s">
        <v>84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72" t="s">
        <v>166</v>
      </c>
      <c r="B1" s="273"/>
      <c r="C1" s="273"/>
      <c r="D1" s="273"/>
      <c r="E1" s="273"/>
      <c r="F1" s="273"/>
      <c r="G1" s="188"/>
      <c r="H1" s="188"/>
      <c r="I1" s="18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76" t="s">
        <v>126</v>
      </c>
      <c r="B3" s="276"/>
      <c r="C3" s="276"/>
      <c r="D3" s="276"/>
      <c r="E3" s="276"/>
      <c r="F3" s="27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6" t="s">
        <v>7</v>
      </c>
      <c r="B4" s="127" t="s">
        <v>102</v>
      </c>
      <c r="C4" s="127" t="s">
        <v>103</v>
      </c>
      <c r="D4" s="127" t="s">
        <v>104</v>
      </c>
      <c r="E4" s="129" t="s">
        <v>152</v>
      </c>
      <c r="F4" s="129" t="s">
        <v>52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6" t="s">
        <v>11</v>
      </c>
      <c r="B8" s="141"/>
      <c r="C8" s="168" t="s">
        <v>84</v>
      </c>
      <c r="D8" s="224">
        <f>SUM(D6:D7)</f>
        <v>0</v>
      </c>
      <c r="E8" s="168" t="s">
        <v>84</v>
      </c>
      <c r="F8" s="169" t="s">
        <v>84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2․</vt:lpstr>
      <vt:lpstr>Ծան 3.</vt:lpstr>
      <vt:lpstr>Ծան 4.</vt:lpstr>
      <vt:lpstr>Ծան 5.</vt:lpstr>
      <vt:lpstr>Ծան 6․</vt:lpstr>
      <vt:lpstr>Հավելված</vt:lpstr>
      <vt:lpstr>Տեղեկատու</vt:lpstr>
      <vt:lpstr>Ընդհանուր!Print_Area</vt:lpstr>
      <vt:lpstr>'Ծան 2․'!Print_Area</vt:lpstr>
      <vt:lpstr>'Ծան 4.'!Print_Area</vt:lpstr>
      <vt:lpstr>'Ծան 5.'!Print_Area</vt:lpstr>
      <vt:lpstr>'Ծան 6․'!Print_Area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Tigran Tsaturyan</cp:lastModifiedBy>
  <cp:lastPrinted>2022-06-24T14:29:57Z</cp:lastPrinted>
  <dcterms:created xsi:type="dcterms:W3CDTF">2022-06-23T16:33:09Z</dcterms:created>
  <dcterms:modified xsi:type="dcterms:W3CDTF">2024-04-12T10:29:04Z</dcterms:modified>
</cp:coreProperties>
</file>