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k.Badalyan\Desktop\NBSAP\"/>
    </mc:Choice>
  </mc:AlternateContent>
  <bookViews>
    <workbookView xWindow="0" yWindow="0" windowWidth="20490" windowHeight="7500"/>
  </bookViews>
  <sheets>
    <sheet name="Sheet1" sheetId="1" r:id="rId1"/>
  </sheets>
  <definedNames>
    <definedName name="_xlnm._FilterDatabase" localSheetId="0" hidden="1">Sheet1!$A$3:$D$152</definedName>
    <definedName name="OLE_LINK2" localSheetId="0">Sheet1!$A$10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FkxIm0XUNFybZqNfWKfTp2Aw4qKR/Z+XnaNOZcFk14="/>
    </ext>
  </extLst>
</workbook>
</file>

<file path=xl/calcChain.xml><?xml version="1.0" encoding="utf-8"?>
<calcChain xmlns="http://schemas.openxmlformats.org/spreadsheetml/2006/main">
  <c r="B72" i="1" l="1"/>
  <c r="B149" i="1" l="1"/>
  <c r="B144" i="1"/>
  <c r="B140" i="1"/>
  <c r="B136" i="1"/>
  <c r="B130" i="1"/>
  <c r="B112" i="1"/>
  <c r="B109" i="1"/>
  <c r="B106" i="1"/>
  <c r="B103" i="1"/>
  <c r="B97" i="1"/>
  <c r="B94" i="1"/>
  <c r="B84" i="1"/>
  <c r="B77" i="1"/>
  <c r="B65" i="1"/>
  <c r="B53" i="1"/>
  <c r="B46" i="1"/>
  <c r="B40" i="1"/>
  <c r="B28" i="1"/>
  <c r="B19" i="1"/>
  <c r="B14" i="1"/>
  <c r="B4" i="1"/>
  <c r="B124" i="1"/>
  <c r="B120" i="1"/>
  <c r="B89" i="1"/>
  <c r="B81" i="1"/>
  <c r="B57" i="1"/>
  <c r="B50" i="1"/>
  <c r="B37" i="1"/>
  <c r="B11" i="1"/>
  <c r="B7" i="1" s="1"/>
  <c r="B154" i="1"/>
</calcChain>
</file>

<file path=xl/sharedStrings.xml><?xml version="1.0" encoding="utf-8"?>
<sst xmlns="http://schemas.openxmlformats.org/spreadsheetml/2006/main" count="394" uniqueCount="172">
  <si>
    <t>՝</t>
  </si>
  <si>
    <t>Գործողության անվանումը</t>
  </si>
  <si>
    <t>Անհրաժեշտ ֆինանսավորում, մլն․ ՀՀ դրամ</t>
  </si>
  <si>
    <t>Կատարման վերջնաժամկետը</t>
  </si>
  <si>
    <t>Ֆինանսավորման հիմնական և այլընտրանքային աղբյուրները</t>
  </si>
  <si>
    <t>ԱՐՄ Թ01: Ինտեգրել կրիտիկական կենսամիջավայրերը տարածական պլանավորման մեջ</t>
  </si>
  <si>
    <t xml:space="preserve">1.1 Իրականացնել միկրոռեգիոնալ մակարդակում տարածական պլանավորման փաստաթղթերում հարուստ կենսաբազմազանությամբ տարածքների առանձնացման, պահպանության և ռեսուրսների կայուն օգտագործմանը  խոչընդոտող իրավական բացերի և ինստիտուցիոնալ կարողությունների վերլուծություն, պատրաստել օրենսդրական փոփոխություններ համապատասխան լրամշակումներն ապահովելու նպատակով։ </t>
  </si>
  <si>
    <t>2027 թ․</t>
  </si>
  <si>
    <t>Հավելյալ ֆինանսավորում չի պահանջվում</t>
  </si>
  <si>
    <t>1.2 Միկրոռեգիոնալ մակարդակի համակցված տարածական պլանավորման փաստաթղթերի միջոցով ապահովել առնվազն 2 հարուստ կենսաբազմազանությամբ տարածքների առանձնացումը, պահպանությունը և ռեսուրսների կայուն օգտագործումը հաշվի առնող հողօգտագործումը։</t>
  </si>
  <si>
    <t>2030 թ․</t>
  </si>
  <si>
    <t>ՀՀ պետական բյուջե և օրենքով չարգելված այլ միջոցներ</t>
  </si>
  <si>
    <t>ԱՐՄ Թ02: Վերականգնել դեգրադացված էկոհամակարգեր</t>
  </si>
  <si>
    <t>2.1 Մշակել և հաստատել էկոհամակարգերի դեգրադացիայի գնահատման մեթոդաբանությունը, ինչպես նաև մշակել և ներդնել  է համապատասխան ուղեցույցներ դրանց կիրարկման նպատակով։</t>
  </si>
  <si>
    <t>2.2 Իրականացնել առնվազն 15000 հեկտար դեգրադացված անտառային էկոհամակարգերի վերականգման աշխատանքներ։</t>
  </si>
  <si>
    <t xml:space="preserve">ՀՀ պետական բյուջե և օրենքով չարգելված այլ միջոցներ </t>
  </si>
  <si>
    <t>2.3 Իրականացնել առնվազն 1000 հեկտար դեգրադացված ջրաճահճային էկոհամակարգերի վերականգնման աշխատանքներ։  ։</t>
  </si>
  <si>
    <t xml:space="preserve">2.4 Իրականացնել առնվազն 4000 հա դեգրադացված մարգագետնային էկոհամակարգերի վերականգման աշխատանքներ։ </t>
  </si>
  <si>
    <t>2.5 Ներդնել նորաստեղծ տնկարկների մշտադիտարկման իրավական և ինստիտուցիոնալ համակարգ։</t>
  </si>
  <si>
    <t>1 ,75</t>
  </si>
  <si>
    <t>2.6 Պատրաստել և առաջխաղացնել տնկարկների հիմնման ընթացքում կենսաբազմազանության խթանմանն ուղղված միջոցառումների ուղեցույց։</t>
  </si>
  <si>
    <t>2028 թ․</t>
  </si>
  <si>
    <t xml:space="preserve">ԱՐՄ Թ03: Ընդլայնել բնության հատուկ պահպանվող տարածքների ցանցը և ստեղծել այլ արդյունավետ տարածքային բնապահպանական միջոցառումներ Հայաստանում 
</t>
  </si>
  <si>
    <t>3.1 Ընդլայնել բնության հատուկ պահպանվող տարածքների ցանցը առնվազն հասցնելով ՀՀ տարածքի 16,6%-ը։</t>
  </si>
  <si>
    <t>3.2 Վերանայել «Բնության հատուկ պահպանվող տարածքների մասին» ՀՀ օրենքը՝ ապահովելով համայնքների և մասնավոր պահպանվող տարածքների, այլ արդյունավետ տարածքային բնապահպանական  միջոցառումների (OECM), միկրոարգելոցների և էկոցանցի ստեղծումը և արդյունավետ կառավարումը։</t>
  </si>
  <si>
    <t>2026 թ․</t>
  </si>
  <si>
    <t xml:space="preserve">3.3 Ապահովել ՀՀ տարածքի առնվազն 13,3%-ի պահպանությունն այլ արդյունավետ տարածքային բնապահպանական  միջոցառումների (OECM) միջոցով։ </t>
  </si>
  <si>
    <t>3.4 Ստեղծել առնվազն 1 կենսոլորտային պահպանավայր (տարածք) և առաջադրել այն ՄԱԿ կրթական, գիտական և մշակութային կազմակերպության (ՅՈՒՆԵՍԿՕ) «Մարդը և կենսոլորտը» ծրագրի հաստատմանը։</t>
  </si>
  <si>
    <t xml:space="preserve">ԱՐՄ Թ04: Հզորացնել բնության հատուկ պահպանվող տարածքների կառավարման արդյունավետությունը 
</t>
  </si>
  <si>
    <t xml:space="preserve">4.1 Իրականացնել բնության հատուկ պահպանվող տարածքների (արգելոցներ, ազգային պարկեր) կառավարման արդյունավետության պարբերական հսկում  կառավարման արդյունավետության գնահատման գործիքի միջոցով։ </t>
  </si>
  <si>
    <t xml:space="preserve">4.2 Ապահովել կառավարման պլանների առկայությունը բոլոր արգելոցների, ազգային պարկերի և որոշ արգելավայրերի համար։ </t>
  </si>
  <si>
    <t xml:space="preserve">4.3 Գույքագրել չանձնագրավորված բոլոր հուշարձանները և մշակել անձնագրեր առնվազն 30 բնության հուշարձանների համար։ </t>
  </si>
  <si>
    <t xml:space="preserve">4.4 Իրականացնել Էկոպարեկային ծառայության և բնության հատուկ պահպանվող տարածքների անձնակազմի  վերապատրաստում։ </t>
  </si>
  <si>
    <t xml:space="preserve">2027 թ․ </t>
  </si>
  <si>
    <t>4.5 Բարելավել և ստեղծել Էկոպարեկային ծառայության և բնության հատուկ պահպանվող տարածքների ենթակառուցվածքները։</t>
  </si>
  <si>
    <t>4.6 Վերանայել և ճշգրտել «Արփի լիճ», «Դիլիջան» ազգային պարկերի, «Խոսրովի անտառ» և «Էրեբունի» պետական արգելոցների և ««Զանգեզուր» կենսոլորտային համալիր» ՊՈԱԿ-ի ենթակայության տակ գտնվող բնության հատուկ պահպանվող տարածքների սահմանները։</t>
  </si>
  <si>
    <t>4․7 Նախաձեռնել ՀՀ բնության հատուկ պահպանվող տարածքները Բնության պահպանության միջազգային միության (ԲՊՄՄ) «Կանաչ ցանկում» ներառելու նպատակով անհրաժեշտ նախապատրաստական միջոցառումներ և իրականացնել վերլուծություն առկա բացերի ու խնդիրների վերհանման նպատակով։</t>
  </si>
  <si>
    <t>4.8 Գնահատել և առաջադրել ԲՊՄՄ «Կանաչ ցանկում» ներառման նպատակով առնվազն 1 բնության հատուկ պահպանվող տարածք։</t>
  </si>
  <si>
    <t xml:space="preserve">ԱՐՄ Թ05: Պահպանել գլոբալ վտանգված տեսակները եվ կառավարել մարդ-վայրի կենդանիներ կոնֆլիկտը 
</t>
  </si>
  <si>
    <t>5.1 Պատրաստել և հաստատել տեսակների պահպանության պլաններ Կովկասյան/Պարսկական ընձառյուծի, Հայկական մուֆլոնի, Բեզոարյան այծի և Անդրկովկասյան բազմագույն մողեսիկի համար։</t>
  </si>
  <si>
    <t>5.2 Վերաբնակեցման նպատակով բնություն բաց թողնել Կովկասյան ազնվացեղ եղջերուի առնվազն 40  առանձնյակ։</t>
  </si>
  <si>
    <t>5.3 Նախաձեռնել Հայկական մուֆլոնի պոպուլյացիայի վերականգման ծրագիր</t>
  </si>
  <si>
    <t>5.4 Բաց թողնել Սևանա լիճ Սևանի իշխանի և կողակի առնվազն 3000000 մանրաձուկ։</t>
  </si>
  <si>
    <t xml:space="preserve">5.5 Ապահովել Հայաստանում աճող վայրի տանձենու գլոբալ վտանգված տեսակների ex-situ պահպանությունը Երևանի բուսաբանական այգու կենդանի հավաքածուներում և սերմերի բանկում։ </t>
  </si>
  <si>
    <t xml:space="preserve">5.6 Վերանայել և վերահրատարակել բույսերի և կենդանիների ՀՀ Կարմիր գրքը։ </t>
  </si>
  <si>
    <t>2029 թ․</t>
  </si>
  <si>
    <t>5․7 Ստեղծել մարդ-վայրի կենդանիներ կոնֆլիկտի դեպքերի գրանցման, գույքագրման և քարտեզագրման ամբողջական համակարգ։</t>
  </si>
  <si>
    <t xml:space="preserve">5.8 Իրականացնել մարդ-վայրի կենդանիներ կոնֆլիկտի կառավարման և/կամ մեղմման մեխանիզմների  ներդրում։ </t>
  </si>
  <si>
    <t xml:space="preserve">ԱՐՄ Թ06: Զարգացնել վայրի տեսակների կարգավորող շրջանակը՝ կայուն հավաքի, օգտագործման և առևտրի համար </t>
  </si>
  <si>
    <t>6.1  Լրամշակել «Բուսական աշխարհի մասին» ՀՀ օրենքը վայրի բույսերի և սնկերի հավաքի, օգտագործման, առևտրի և փոխանակման կանոնակարգման նպատակով:</t>
  </si>
  <si>
    <t>6.2 Մշակել և լրամշակված բուսական ռեսուրսների օգտագործման վերաբերյալ ենթաօրենսդրական իրավական ակտեր։</t>
  </si>
  <si>
    <t xml:space="preserve">ԱՐՄ Թ07:  Սահմանել կարգավորող իրավական շրջանակ՝ ինվազիվ տեսակների կանխարգելման, կառավարման և վերահսկման համար
</t>
  </si>
  <si>
    <t>7.1 Պատրաստել և հաստատել ինվազիվ և պոտենցիալ ինվազիվ օտարածին բույսերի և սնկերի ցանկ։</t>
  </si>
  <si>
    <t>7.2 Մշակել ուղեցույցներ ՀՀ սահմանային անցակետերի համար։</t>
  </si>
  <si>
    <t>7.3  Իրականացնել դասընթացներ ինվազիվ և պոտենցիալ ինվազիվ օտարածին տեսակների վերաբերյալ ՀՀ պետական եկամուտների կոմիտեի աշխատակիցների համար։</t>
  </si>
  <si>
    <t xml:space="preserve"> 7․4 Իրականացնել ինվազիվ և պոտենցիալ ինվազիվ օտարածին բույսերի, սնկերի և կենդանիների ԴՆԹ բարկոդավորում։</t>
  </si>
  <si>
    <t xml:space="preserve">7.3 Լրամշակել «Բուսական աշխարհի մասին» «Կենդանական աշխարհի մասին», «Վարչական իրավախախտումների մասին» ՀՀ օրենքները ինվազիվ տեսակների օգտագործումը կանոնակարգելու նպատակով։   </t>
  </si>
  <si>
    <t>ԱՐՄ Թ08: Նվազեցնել Սևանա լճի էկոհամակարգի աղտոտումը</t>
  </si>
  <si>
    <t>8.1 Ներդնել մշակաբույսերի աճեցման Էկոլոգիապես մաքուր, կլիմայակայուն պրակտիկաներ։</t>
  </si>
  <si>
    <t>8.2  Կրճատել Սևանա լիճ կենցաղային կեղտաջրերի արտահոսքը մերձափնյա բնակավայրերից և ձեռնարկություններից։</t>
  </si>
  <si>
    <t>8.3 Մաքրել մինչև 1905 մետր բացարձակ նիշը գտնվող ջրածածկման ենթակա մերձափնյա տարածքները։</t>
  </si>
  <si>
    <t xml:space="preserve">ԱՐՄ Թ09: Հայաստանում գետերի աղտոտման նվազեցում
</t>
  </si>
  <si>
    <t>9.1  Իրականացնել Հայաստանի գետերի պեստիցիդներով, քիմիական նյութերով և պլաստիկ թափոններով աղտոտման ռիսկերի գնահատում, առկա վիճակի վերլուծություն, պատրաստել մաքրման աշխատանքների և կանխարգելիչ գործողությունների ծրագիր</t>
  </si>
  <si>
    <t>9.2 Մաքրել առնվազն 10 գետեր և դրանց ափամերձ տարածքները պլատիկ և այլ կոշտ թափոններից</t>
  </si>
  <si>
    <t xml:space="preserve">ԱՐՄ Թ10: Բարձրացնել անտառային լանդշատների դիմակայությունը կլիմայի փոփոխությանը </t>
  </si>
  <si>
    <t>10.1 Ավելացնել անտառածածկ տարածքները հասցնելով մինչև ՀՀ տարածքի 12.9 տոկոսի։</t>
  </si>
  <si>
    <t xml:space="preserve">10.2 Խթանել անտառային լանդշաֆտների կլիմայական դիմակայունությանն ուղղված անտառկառավարումը:  
</t>
  </si>
  <si>
    <t>10.3 Նվազեցնել համայնքների վառելափայտի պահանջարկը առնվազն 30 տոկոսով։ </t>
  </si>
  <si>
    <t>ԱՐՄ Թ11: Ներդնել կայուն որսորդության պրակտիկաներ </t>
  </si>
  <si>
    <t>11.1 Իրականացնել վերլուծություն կայուն որսորդության միջազգային պրակտիկաների վերաբերյալ և կատարել համապատասխան լրամշակումներ «Որսի և որսորդական տնտեսության վարման մասին» ՀՀ օրենքում որսի կայուն պրակտիկաների ներդրման նպատակով։</t>
  </si>
  <si>
    <t>ԱՐՄ Թ12: Խթանել կայուն անտառտնտեսություն և գյուղատնտեսություն </t>
  </si>
  <si>
    <t xml:space="preserve">12.1Ներդնել և գործարկել կայուն անտառկառավարման գլոբալ ցուցիչների ու չափորոշիչների համակարգը։ </t>
  </si>
  <si>
    <t>12.2 Ապահովել արոտավայրերի և խոտհարքների կայուն կառավարումն առնվազն 150 000 հա տարածքի համար։ </t>
  </si>
  <si>
    <t xml:space="preserve">12.3 Խթանել «Հայանտառ» ՊՈԱԿ անտառտնտեսություններում հիվանդությունների և վնաստուների դեմ պայքարի ոչ քիմիական մեթոդների կիրառումը: </t>
  </si>
  <si>
    <t xml:space="preserve">12.4 Վերլուծել և լրամշակել կենսաբազմազանության պահպանությանն ուղղված գործողությունները գյուղատնտեսության ոլորտին վերաբերյալ ռազմավարական փաստաթղթերում։ </t>
  </si>
  <si>
    <t>12.5 Ապահովել վարելահողերի առնվազն 0.04% օրգանական մշակումը և առնվազն 0.01% գյուղատնտեսական հողերի կառավարումը կենսաբազմազանությունը խթանող տարաբնույթ պրակտիկաներով՝ ներառյալ ագրոանտառաբուծությունը ու պերմակուլտուրան։</t>
  </si>
  <si>
    <t>12.6 Մշակել ճանապարհային քարտեզ, թվային հարթակ և բջջային հավելված, ինչպես նաև առնվազն մեկ խոշորացված համայնքում պիլոտային ծրագրի իրականացմամբ փորձարկել և զարգացնել գյուղատնտեսական խորհրդատվական ծառայությունը Հայաստանում, որը խթանում է կենսաբազմազանությանը նպաստող գյուղատնտեսական պրակտիկաները։</t>
  </si>
  <si>
    <t>ԱՐՄ Թ13: Առաջխաղացնել բնահեն լուծումները</t>
  </si>
  <si>
    <t xml:space="preserve">13.1 Իրականացնել ազգային և տեղական մակարդակներում բնահեն լուծումների ներդրմանը խոչնդոտող իրավական բացերի և ինստիտուցիոնալ կարողությունների վերլուծություն։ </t>
  </si>
  <si>
    <t xml:space="preserve">13.2 Պատրաստել օրենսդրական առաջարկություններ բնահեն լուծումները ազգային օրենսդրության մակարդակում խթանելու նպատակով։ </t>
  </si>
  <si>
    <t xml:space="preserve">13.3 Պատրաստել ուղեցույց քաղաքային զարգացման պլանավորման ընթացքում բնահեն լուծումների ներդրման վերաբերյալ։ </t>
  </si>
  <si>
    <t>13.4 Իրականացնել բնահեն լուծումների առնվազն 1 պիլոտային ծրագիր</t>
  </si>
  <si>
    <t>ԱՐՄ Թ14: Խթանել քաղաքային կանաչ զարգացումը </t>
  </si>
  <si>
    <t>14.1   Ընդլայնել Երևան քաղաքի կանաչապատ տարածքն առնվազն 2 քմ / մեկ բնակչի հաշվարկով։</t>
  </si>
  <si>
    <t>14.2 Երևան քաղաքի սահմաններում ստեղծել առնվազն 1 բնության հատուկ պահպանվող տարածք և մշակել դրա կառավարման պլանը։</t>
  </si>
  <si>
    <t>14․3 Գնահատել Հայաստանի քաղաքների կանաչ և կապույտ տարածքների մակերեսը և մշակել դրանց ավելացման գործողությունների ծրագրեր։Կարգը կիրառել բացառապես ՀՀ բնակչությամբ խոշոր հինգ բնակավայրերում՝ բացի Երևան քաղաքից։</t>
  </si>
  <si>
    <t xml:space="preserve">ԱՐՄ Թ15: Ապահովել գենետիկական ռեսուրսների արդար հասանելիություն և օգտագործում </t>
  </si>
  <si>
    <t xml:space="preserve">15.1 Իրականացնել գենետիկական ռեսուրսների և թվային հաջորդականությունների արդար հասանելիությանն ու օգտագործմանը խոչնդոտող իրավական բացերի և ինստիտուցիոնալ կարողությունների վերլուծություն։ </t>
  </si>
  <si>
    <t xml:space="preserve">15.2 Պատրաստել օրենսդրական նախաձեռնություն գենետիկական ռեսուրսների պահպանությունն, օգտագործումը և հասանելիությունը կարգավորելու նպատակով։ Պատրաստել օրենսդրական նախաձեռնություն գենետիկական ռեսուրսների պահպանությունն, օգտագործումը և հասանելիությունը կարգավորելու նպատակով։
</t>
  </si>
  <si>
    <t xml:space="preserve">ԱՐՄ Թ16: Առաջխաղացնել կենսաբազմազանությունը տեղականից մինչև ազգային մակարդակներում </t>
  </si>
  <si>
    <t>16.1 Ապահովել «Կենսաբանական բազմազանության մասին» կոնվենցիայով Հայաստանի Հանրապետության ստանձնած պարտավորությունների կատարումն ապահովող միջգերատեսչական հանձնաժողովի գործունեությունը և հաշվետվողականությունը։</t>
  </si>
  <si>
    <t>16.2  Հաստատել և իրականացնել «Կենսաբանական բազմազանության մասին» կոնվենցիայի և դրա առանձին դրույթների հանրահռչակմանն ու կիրարկմանն ուղղված գործողությունների պլանը։</t>
  </si>
  <si>
    <t>16.3  Անդամակցել և զարգացնել մասնակցությունն ու համագործակցությունը ԿԱՌԳԾ աքսելերատոր (NBSAP Accelerator Partnership) միջազգային համագործակցության հարթակի շրջանակներում։</t>
  </si>
  <si>
    <t xml:space="preserve">16.4 Ստեղծել կրթական առցանց մոդուլ պետական համակարգի, տեղական ինքնակառավարման մարմինների, մասնավոր հատվածի, հասարակական կազմակերպությունների և այլ կառույցների աշխատակիցների համար՝ կենսաբազմազանության, դրա կարևորության և պահպանության վերաբերյալ նվազագույն անհրաժեշտ գիտելիքների և իրազեկվածության ապահովման նպատակով։ </t>
  </si>
  <si>
    <t>ԱՐՄ Թ17: Ներդնել բնապահպանական, սոցիալական և կառավարչական կարգավորումներ</t>
  </si>
  <si>
    <t xml:space="preserve">17.2․ Մշակել և իրականացնել կարողությունների զարգացման ծրագիր՝ միջին և խոշոր մասնավոր ընկերությունների շրջանում բնապահպանական ռիսկերի գնահատման նպատակով։ </t>
  </si>
  <si>
    <t xml:space="preserve">17.3. Ստեղծել միասնական թվային հարթակ ԲՍԿ հաշվետվողականության պարզեցման և համակարգման նպատակով։ </t>
  </si>
  <si>
    <t xml:space="preserve">17.4. Մշակել և իրականացնել իրազեկման արշավներ ԲՍԿ հայեցակարգի վերաբերյալ թիրախային շահառուների շրջանում իրազեկվածության մակարդակի բարձրացման նպատակով։ 
</t>
  </si>
  <si>
    <t>18.1․ Ներդնել «կանաչ» չափորոշիչներ պետական գնումների գործընթացում՝  պլաստիկի և պոլիէթիլենային արտադրանքի մատակարարումը բացառելու նպատակով։</t>
  </si>
  <si>
    <t xml:space="preserve">18.2․ Ապահովել գնումների կառավարման համար պատասխանատու կառույցների աշխատակիցների վերապատրաստում՝ «կանաչ» գնումների վերաբերյալ։ </t>
  </si>
  <si>
    <t>ԱՐՄ Թ19:  Բարելավել թափոնների վերամշակման մակարդակը և խթանել կայուն սպառման ընտրության հնարավորություններ</t>
  </si>
  <si>
    <t xml:space="preserve">19.1 Մշակել արտադրողի ընդլայնված պատասխանատվության օրենսդրությունը։  </t>
  </si>
  <si>
    <t xml:space="preserve">19.2 Գործարկել արտադրողի ընդլայնված պատասխանատվության համակարգը։ 
</t>
  </si>
  <si>
    <t xml:space="preserve">19.3Լրամշակել «Առևտրի և ծառայությունների» մասին ՀՀ օրենքը, «Վարչական իրավախախտումների վերաբերյալ» ՀՀ օրենսգիրքը և «Շուկայի վերահսկողության մասին» ՀՀ օրենքը՝ մեկանգամյա օգտագործման պլաստիկ արտադրանքի և պոլիէթիլենային տոպրակների և պարկերի արտադրությունն ու վաճառքն արգելելու նպատակով։
</t>
  </si>
  <si>
    <t xml:space="preserve">ԱՐՄ Թ20: Սննդի թափոնների և գերսպառման նվազեցում
</t>
  </si>
  <si>
    <t xml:space="preserve">20․1․ Իրականացնել կրթական նախաձեռնություններ առնվազն 10000 աշակերտների և 3000 ուսանողների շրջանում սննդի գերսպառման և սննդային թափոնների նվազեցման վերաբերյալ կրթական մակարդակի բարձրացման նպատակով։ </t>
  </si>
  <si>
    <t xml:space="preserve">20․2․Իրականացնել իրազեկման պիլոտային արշավ հանրային սննդի առնվազն 30 օբյեկտներում այցելուների շրջանում գերսպառման վերաբերյալ իրազեկվածության մակարդակի բարձրացման նպատակով։ </t>
  </si>
  <si>
    <t>ԱՐՄ Թ21: Կարգավորել և ամրապնդել կենսաանվտանգության միջոցները և կառավարել կենսատեխնոլոգիան և դրա օգուտների տարածումը</t>
  </si>
  <si>
    <t>21.1  Իրականացնել «Կենսաբանական բազմազանության մասին» կոնվենցիայով 8(գ) և 19-րդ հոդվածներում սահմանված դրույթներին  խոչընդոտող իրավական բացերի և ինստիտուցիոնալ կարողությունների վերլուծություն։</t>
  </si>
  <si>
    <t>21.2 Պատրաստել և հաստատել Կարթագենյան արձանագրությունը հաշվի առնող կենսաանվտանգության միջոցառումների իրականացման և կենսատեխնոլոգիայի կառավարման գործողությունների ծրագիրը։</t>
  </si>
  <si>
    <t>ԱՐՄ Թ22: Նվազեցնել վնասակար խթանները</t>
  </si>
  <si>
    <t>22.1․Իրականացնել կենսաբազմազանության համար պոտենցիալ վնասակար սուբսիդիաների դասակարգում և սուբսիդավորման բոլոր ծրագրերի քարտեզագրումը:</t>
  </si>
  <si>
    <t xml:space="preserve">22.2 Մշակել և ներդնել  կենսաբազմազանության համար պոտենցիալ վնասակար սուբսիդիաների անձնագրավորման գործընթացը և կիրարկել անձնագիրը սուբսիդիաների հաստատման փուլում։ </t>
  </si>
  <si>
    <t xml:space="preserve">ԱՐՄ Թ23: Հավաքագրել ներքին ֆինանսական միջոցները </t>
  </si>
  <si>
    <t xml:space="preserve">23.1 Իրականացնել կենսաբազմազանության պահպանությանն և կառավարմանն ուղղված ծախսերի գույքագրում։ </t>
  </si>
  <si>
    <t xml:space="preserve">23.2 Մշակել և հաստատել Հայաստանի կենսաբազմազանության ֆինանսավորման ազգային պլանը։ </t>
  </si>
  <si>
    <t>23.3․ Ներդնել կենսաբազմազանության ազգային հաշիվների համակարգը։</t>
  </si>
  <si>
    <t>23.4․ Բնության հատուկ պահպանվող տարածքների հարակից տարածքներում ներդնել էկոհամակարգային ծառայությունների դիմաց գանձվող վճարների (PES) փորձարարական մեխանիզմ:</t>
  </si>
  <si>
    <t xml:space="preserve">23.5․ Բնության հատուկ պահպանվող տարածքների ՊՈԱԿ-ների ֆինանսական կառավարման համատեքստում խրախուսել ձեռնարկատիրական եկամուտների ավելացման հնարավորությունները:
</t>
  </si>
  <si>
    <t>23․6․ Ստեղծել կենսաբազմազանության ֆինանսավորման հարցերը կարգավորող և ազգային պլանի իրականացումը համակարգող միջգերատեսչական հանձնաժողով։</t>
  </si>
  <si>
    <t>23.7 Իրականացնել ուսումնասիրություն կենսաբազմազանության կրեդիտների համակարգի ներդրման իրագործելիության վերաբերյալ։</t>
  </si>
  <si>
    <t>ԱՐՄ Թ24: Հավաքագրել միջազգային ֆինանսական միջոցները</t>
  </si>
  <si>
    <t>24.1․ Իրականացնել ուսումնասիրություն կենսաբազմազանության ֆինանսավորման առկա միջազգային գործիքների՝ ազգային մակարդակում ներդրման հնարավորությունների վերաբերյալ։</t>
  </si>
  <si>
    <t>24.2Կազմակերպել ֆոնդհայթայթման կարողությունների հզորացման միջոցառումներ ՀՀ շրջակա միջավայրի նախարարության «Բնապահպանական ծրագրերի իրականացման գրասենյակ» պետական հիմնարկի աշխատակիցների համար։</t>
  </si>
  <si>
    <t xml:space="preserve">24․3․  Մշակել և ներկայացնել կենսաբազմազանության պահպանության բաղադրիչ ունեցող
առնվազն 10 ծրագրային առաջարկ։
</t>
  </si>
  <si>
    <t>ԱՐՄ Թ25: Կենսաբազմազանության հետազոտում, կարողություն և տեխնիկական համագործակցություն</t>
  </si>
  <si>
    <t>25.1 Խթանել կենսաբազմազանության հետազոտման նպատակով հայաստանյան գիտակրթական կազմակերպությունների մասնակցությունը «Հորիզոն Եվրոպա», «Biodiversa+» կենսաբազմազանության եվրոպական համագործակցության, և այլ միջազգային դրամաշնորհային ծրագրերին։</t>
  </si>
  <si>
    <t>25.2 Ապահովել ՀՀ շրջակա միջավայրի նախարարին կից գիտատեխնիկական խորհրդի արդյունավետ գործունեությունը՝ վերանայելով խորհրդի անդամների ընտրության հստակ չափորոշիչներ, խորհրդի գործունեության կանոնակարգ, հանրային հաշվետվողականության մեխանիզմը և լիազոր մարմնի մասնագիտական և ռազմավարական որոշումների կայացման հարցում մասնակցության հստակ ձևաչափ։</t>
  </si>
  <si>
    <t>25.3 Բնության հատուկ պահպանվող տարածքներում իրականացնել առնվազն 10 հետազոտական ծրագիր՝ գիտակրթական և հասարակական մասնագիտացված կազմակերպությունների ներգրավմամբ։</t>
  </si>
  <si>
    <t>25․4 Ստեղծել և զարգացնել կենսաբազմազանության վերաբերյալ ԲՈՒՀ-ական կրթական ծրագրեր, մասնագիտական կարողությունների զարգացման դասընթացներ։</t>
  </si>
  <si>
    <t>25․5 Իրականացնել միջոցառումներ գիտնականների շրջանում Բնության պահպանության միջազգային միության Կարմիր ցանկի գնահատումների մեթոդաբանության վերաբերյալ կարողությունների զարգացման նպատակով։</t>
  </si>
  <si>
    <t>ԱՐՄ Թ26: Ամրապնդել կենսաբազմազանության գույքագրումն ու մշտադիտարկումը</t>
  </si>
  <si>
    <t>26.1  Մշակել և իրագործել կենսաբազմազանության ինտեգրված մշտադիտարկման ծրագիր՝ ներառելով բնության հատուկ պահպանվող և անտառային տարածքները։</t>
  </si>
  <si>
    <t xml:space="preserve">26.2 Նախաձեռնել սիգի պոպուլյացիաների համընդհանուր մշտադիտարկում՝ ներառյալ ձվադրող վտառը, արդյունագործական որսի պաշարների առավել ճշգրիտ որոշումը։ </t>
  </si>
  <si>
    <t>26.3  Մեկնարկել որս հանդիսացող կենդանիների և ուտելի բույսերի և սնկերի հաշվառման աշխատանքներ։</t>
  </si>
  <si>
    <t>26.4  Ներդնել տվյալների հավաքագրման և վերլուծության «ՍՄԱՐԹ» կամ համարժեք ծրագրային ապահովումը բնության հատուկ պահպանվող տարածքներում</t>
  </si>
  <si>
    <t>ԱՐՄ Թ27: Կենսաբազմազանության տվյալների հասանելիություն, օգտագործում և փոխանակում</t>
  </si>
  <si>
    <t xml:space="preserve">27.1 Ստեղծել կենսաբազմազանության տվյալների պահեստավորման միասնական շտեմարան և ապահովել դրա արդյունավետ կառավարման համակարգը։ </t>
  </si>
  <si>
    <t xml:space="preserve">27.2 Կազմակերպել ամենամյա աշխատաժողով կենսաբազմազանության հետազոտման և պահպանության վերաբերյալ ձեռբերումների և արդյունքների հանրային ներկայացման նպատակով։  </t>
  </si>
  <si>
    <t>27.3 Ստեղծել ՀՀ Կարմիր գրքի պաշտոնական առցանց հարթակը։</t>
  </si>
  <si>
    <t xml:space="preserve">ԱՐՄ Թ28: Խրախուսել հանրության մասնակցությունը կենսաբազմազանության վերաբերյալ հետազոտություններում և բարձրացնել բնապահպանական իրազեկվածությունը: 
</t>
  </si>
  <si>
    <t>28.1  Իրականացնել կենսաբազմազանության վերաբերյալ քաղաքացիական գիտության ծրագրեր։</t>
  </si>
  <si>
    <t xml:space="preserve">28.2Բարձրացնել կենսաբազմազանության պահպանության վերաբերյալ իրազեկվածության մակարդակը առնվազն 5000 աշակերտի և 3000 ուսանողի շրջանում։
</t>
  </si>
  <si>
    <t>28.3  Իրականացնել էկոկրթական միջոցառումներ ԲՀՊՏ-ների հարակից համայնքների առնվազն 1500 երեխաների և 3000 երիտասարդների համար։</t>
  </si>
  <si>
    <t>ԱՐՄ Թ29: Ներգրավել տեղական համայնքները բնապահպանական կառավարման մեջ</t>
  </si>
  <si>
    <t xml:space="preserve">29.1 Պատրաստել և հաստատել բնության հատուկ պահպանվող տարածքների տնօրեններին կից խորհրդատվական մարմինների ստեղծման և ձևավորման կարգը։ </t>
  </si>
  <si>
    <t>29.2 Ստեղծել ՀՀ բոլոր բնության հատուկ պահպանվող տարածքների տնօրեններին կից խորհրդատվական մարմին՝ քաղաքացիական հասարակության, համայնքների և մարզպետարանի, երիտասարդական և կանանց նախաձեռնությունների ներկայացուցիչների մասնակցությամբ և կազմակերպել կարողությունների բարելավմանն ուղղված կրթական միջոցառումներ։</t>
  </si>
  <si>
    <t>29.3  Իրականացնել բնության հատուկ պահպանվող տարածքների ստեղծման ընթացքում տեղական համայնքների մասնակցությանը  խոչընդոտող հանգամանքների վերլուծություն։</t>
  </si>
  <si>
    <t>29.4 ՆՆերդնել իրավական կարգավորումներ տեղական համայնքների մասնակցությունը բնության հատուկ պահպանվող տարածքների ստեղծման և կառավարման ընթացքում ապահովելու նպատակով։</t>
  </si>
  <si>
    <t>ԱՐՄ Թ30: Ապահովել գենդերային հավասարությունը</t>
  </si>
  <si>
    <t>30.1 Իրականացնել կենսաբազմազանության ոլորտում կանանց մասնակցությունը խոչընդոտող իրավական բացերի և ինստիտուցիոնալ կարողությունների վերլուծություն։</t>
  </si>
  <si>
    <t>30.2 Ներդնել բնության հատուկ պահպանվող տարածքներում և էկոպարեկային ծառայությունում կանանց մասնակցության խթաններ և կանանց մասնակցությունը խրախուսող իրավական կարգավորումներ։</t>
  </si>
  <si>
    <t>30.3 Խթանել կենսաբազմազանության վերաբերյալ ավանդական գիտելիքի պահպանում և տարածում, որի հիմնական կրողները կանայք են։</t>
  </si>
  <si>
    <t>ԸՆԴԱՄԵՆԸ</t>
  </si>
  <si>
    <t xml:space="preserve"> 17.1 Մշակել և ներդնել միջին և խոշոր մասնավոր ընկերությունների բնապահպանական ռիսկերի հաշվետվողականության շրջանակ՝ հիմնված IFRS S1 և S2 ստանդարտների վրա։ 
 </t>
  </si>
  <si>
    <t>Բոլոր հաշվարկները մոտավոր են և պահանջում են հավելյալ մանրամասն գնահատում</t>
  </si>
  <si>
    <r>
      <t xml:space="preserve">ԱՐՄ Թ18: Ներդնել </t>
    </r>
    <r>
      <rPr>
        <sz val="10"/>
        <color theme="1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 xml:space="preserve">պետական «կանաչ» գնումներ </t>
    </r>
  </si>
  <si>
    <t>Հավելված 2</t>
  </si>
  <si>
    <t>Աղյուսակ 2</t>
  </si>
  <si>
    <t>2026, 2027, 2029</t>
  </si>
  <si>
    <t>11.2 Վերանայել որսահանդակների ցանկը և սահմանները։</t>
  </si>
  <si>
    <t>11․3 Ներդնել որսորդական տնտեսությունների հիմնման մեխանիզմներ։</t>
  </si>
  <si>
    <t>11․4 Որսհանդակներում ապահովել որսի կենդանիների երկարաժամկետ գիտական ուսումնասիրություններ։</t>
  </si>
  <si>
    <t>11․5 Ներդնել որսի կենդանիների վերաբերյալ տվյալների հավաքագրման ու մոնիթորինգի համակարգ։</t>
  </si>
  <si>
    <t>11․6 Վերանայել որսի կենդանիների համար նախատեսված կենդանատեսակների ցանկը՝ հիմնվելով գիտական տվյալների վրա։</t>
  </si>
  <si>
    <t>11․7 Մշակել և ներդնել որսորդների պարտադիր ուսուցման ծրագիր՝ որսորդական վկայական ստանալու համար։</t>
  </si>
  <si>
    <t>19․4 Ոչ պիտանի պեստիցիների գործածությունը կարգավորող իրավական ակտի նախագծի մշակում</t>
  </si>
  <si>
    <t>-</t>
  </si>
  <si>
    <t>2027-2028 թ</t>
  </si>
  <si>
    <t xml:space="preserve">19․5 Թափոնների մասին օրենքի լավարկում </t>
  </si>
  <si>
    <t>2027 թ</t>
  </si>
  <si>
    <t>26․5 Ամփոփել և հաստատել կենդանիների, բույսերի այդ թվում սնկերի ցանկերը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</si>
</sst>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Calibri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/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165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8"/>
  <sheetViews>
    <sheetView showGridLines="0" tabSelected="1" zoomScale="90" zoomScaleNormal="90" workbookViewId="0">
      <selection activeCell="D135" sqref="D135"/>
    </sheetView>
  </sheetViews>
  <sheetFormatPr defaultColWidth="14.42578125" defaultRowHeight="15" customHeight="1" x14ac:dyDescent="0.3"/>
  <cols>
    <col min="1" max="1" width="122.28515625" style="6" customWidth="1"/>
    <col min="2" max="2" width="16.7109375" style="6" customWidth="1"/>
    <col min="3" max="3" width="17" style="6" customWidth="1"/>
    <col min="4" max="4" width="52.7109375" style="6" customWidth="1"/>
    <col min="5" max="25" width="8.7109375" style="6" customWidth="1"/>
    <col min="26" max="16384" width="14.42578125" style="6"/>
  </cols>
  <sheetData>
    <row r="1" spans="1:25" ht="17.25" x14ac:dyDescent="0.3">
      <c r="A1" s="1"/>
      <c r="B1" s="2" t="s">
        <v>0</v>
      </c>
      <c r="C1" s="3"/>
      <c r="D1" s="27" t="s">
        <v>157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7.25" x14ac:dyDescent="0.3">
      <c r="A2" s="7"/>
      <c r="B2" s="2"/>
      <c r="C2" s="3"/>
      <c r="D2" s="27" t="s">
        <v>158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42.75" x14ac:dyDescent="0.3">
      <c r="A3" s="8" t="s">
        <v>1</v>
      </c>
      <c r="B3" s="9" t="s">
        <v>2</v>
      </c>
      <c r="C3" s="9" t="s">
        <v>3</v>
      </c>
      <c r="D3" s="8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6.5" x14ac:dyDescent="0.3">
      <c r="A4" s="8" t="s">
        <v>5</v>
      </c>
      <c r="B4" s="10">
        <f>SUM(B5:B6)</f>
        <v>80</v>
      </c>
      <c r="C4" s="11"/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54" x14ac:dyDescent="0.3">
      <c r="A5" s="13" t="s">
        <v>6</v>
      </c>
      <c r="B5" s="14">
        <v>0</v>
      </c>
      <c r="C5" s="15" t="s">
        <v>7</v>
      </c>
      <c r="D5" s="16" t="s">
        <v>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40.5" x14ac:dyDescent="0.3">
      <c r="A6" s="13" t="s">
        <v>9</v>
      </c>
      <c r="B6" s="14">
        <v>80</v>
      </c>
      <c r="C6" s="15" t="s">
        <v>10</v>
      </c>
      <c r="D6" s="16" t="s">
        <v>11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6.5" x14ac:dyDescent="0.3">
      <c r="A7" s="8" t="s">
        <v>12</v>
      </c>
      <c r="B7" s="10">
        <f>SUM(B8:B13)</f>
        <v>69483.681481481472</v>
      </c>
      <c r="C7" s="11"/>
      <c r="D7" s="1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7" x14ac:dyDescent="0.3">
      <c r="A8" s="13" t="s">
        <v>13</v>
      </c>
      <c r="B8" s="17"/>
      <c r="C8" s="15"/>
      <c r="D8" s="1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16.5" x14ac:dyDescent="0.3">
      <c r="A9" s="16" t="s">
        <v>14</v>
      </c>
      <c r="B9" s="17">
        <v>60000</v>
      </c>
      <c r="C9" s="15" t="s">
        <v>10</v>
      </c>
      <c r="D9" s="16" t="s">
        <v>15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6.5" x14ac:dyDescent="0.3">
      <c r="A10" s="16" t="s">
        <v>16</v>
      </c>
      <c r="B10" s="17">
        <v>8000</v>
      </c>
      <c r="C10" s="15" t="s">
        <v>10</v>
      </c>
      <c r="D10" s="16" t="s">
        <v>11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6.5" x14ac:dyDescent="0.3">
      <c r="A11" s="16" t="s">
        <v>17</v>
      </c>
      <c r="B11" s="14">
        <f>(200000000/540*4000)/1000000</f>
        <v>1481.4814814814815</v>
      </c>
      <c r="C11" s="15" t="s">
        <v>10</v>
      </c>
      <c r="D11" s="16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6.5" x14ac:dyDescent="0.3">
      <c r="A12" s="16" t="s">
        <v>18</v>
      </c>
      <c r="B12" s="14" t="s">
        <v>19</v>
      </c>
      <c r="C12" s="15" t="s">
        <v>10</v>
      </c>
      <c r="D12" s="16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7" x14ac:dyDescent="0.3">
      <c r="A13" s="16" t="s">
        <v>20</v>
      </c>
      <c r="B13" s="14">
        <v>2.2000000000000002</v>
      </c>
      <c r="C13" s="15" t="s">
        <v>21</v>
      </c>
      <c r="D13" s="16" t="s">
        <v>15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42.75" x14ac:dyDescent="0.3">
      <c r="A14" s="8" t="s">
        <v>22</v>
      </c>
      <c r="B14" s="10">
        <f>SUM(B15:B18)</f>
        <v>12065.6</v>
      </c>
      <c r="C14" s="11"/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6.5" x14ac:dyDescent="0.3">
      <c r="A15" s="16" t="s">
        <v>23</v>
      </c>
      <c r="B15" s="14">
        <v>10444</v>
      </c>
      <c r="C15" s="18" t="s">
        <v>10</v>
      </c>
      <c r="D15" s="19" t="s">
        <v>15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40.5" x14ac:dyDescent="0.3">
      <c r="A16" s="16" t="s">
        <v>24</v>
      </c>
      <c r="B16" s="14">
        <v>0</v>
      </c>
      <c r="C16" s="18" t="s">
        <v>25</v>
      </c>
      <c r="D16" s="19" t="s">
        <v>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7" x14ac:dyDescent="0.3">
      <c r="A17" s="16" t="s">
        <v>26</v>
      </c>
      <c r="B17" s="20">
        <v>1571.6</v>
      </c>
      <c r="C17" s="18" t="s">
        <v>10</v>
      </c>
      <c r="D17" s="19" t="s">
        <v>11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7" x14ac:dyDescent="0.3">
      <c r="A18" s="16" t="s">
        <v>27</v>
      </c>
      <c r="B18" s="20">
        <v>50</v>
      </c>
      <c r="C18" s="18" t="s">
        <v>7</v>
      </c>
      <c r="D18" s="1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28.5" x14ac:dyDescent="0.3">
      <c r="A19" s="8" t="s">
        <v>28</v>
      </c>
      <c r="B19" s="10">
        <f>SUM(B20:B27)</f>
        <v>1420.7</v>
      </c>
      <c r="C19" s="11"/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7" x14ac:dyDescent="0.3">
      <c r="A20" s="16" t="s">
        <v>29</v>
      </c>
      <c r="B20" s="14">
        <v>23</v>
      </c>
      <c r="C20" s="18" t="s">
        <v>159</v>
      </c>
      <c r="D20" s="19" t="s">
        <v>11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6.5" x14ac:dyDescent="0.3">
      <c r="A21" s="16" t="s">
        <v>30</v>
      </c>
      <c r="B21" s="14">
        <v>386</v>
      </c>
      <c r="C21" s="18" t="s">
        <v>7</v>
      </c>
      <c r="D21" s="19" t="s">
        <v>11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6.5" x14ac:dyDescent="0.3">
      <c r="A22" s="16" t="s">
        <v>31</v>
      </c>
      <c r="B22" s="14">
        <v>100</v>
      </c>
      <c r="C22" s="18" t="s">
        <v>10</v>
      </c>
      <c r="D22" s="19" t="s">
        <v>11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6.5" x14ac:dyDescent="0.3">
      <c r="A23" s="16" t="s">
        <v>32</v>
      </c>
      <c r="B23" s="14">
        <v>10</v>
      </c>
      <c r="C23" s="18" t="s">
        <v>33</v>
      </c>
      <c r="D23" s="19" t="s">
        <v>11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6.5" x14ac:dyDescent="0.3">
      <c r="A24" s="16" t="s">
        <v>34</v>
      </c>
      <c r="B24" s="20">
        <v>714</v>
      </c>
      <c r="C24" s="18" t="s">
        <v>10</v>
      </c>
      <c r="D24" s="19" t="s">
        <v>11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26.25" customHeight="1" x14ac:dyDescent="0.3">
      <c r="A25" s="16" t="s">
        <v>35</v>
      </c>
      <c r="B25" s="20">
        <v>180</v>
      </c>
      <c r="C25" s="18" t="s">
        <v>10</v>
      </c>
      <c r="D25" s="19" t="s">
        <v>11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26.25" customHeight="1" x14ac:dyDescent="0.3">
      <c r="A26" s="16" t="s">
        <v>36</v>
      </c>
      <c r="B26" s="20">
        <v>3.2</v>
      </c>
      <c r="C26" s="18" t="s">
        <v>21</v>
      </c>
      <c r="D26" s="19" t="s">
        <v>11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5.75" customHeight="1" x14ac:dyDescent="0.3">
      <c r="A27" s="16" t="s">
        <v>37</v>
      </c>
      <c r="B27" s="20">
        <v>4.5</v>
      </c>
      <c r="C27" s="18" t="s">
        <v>10</v>
      </c>
      <c r="D27" s="19" t="s">
        <v>11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25.5" customHeight="1" x14ac:dyDescent="0.3">
      <c r="A28" s="8" t="s">
        <v>38</v>
      </c>
      <c r="B28" s="10">
        <f>SUM(B29:B36)</f>
        <v>426</v>
      </c>
      <c r="C28" s="11"/>
      <c r="D28" s="1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 customHeight="1" x14ac:dyDescent="0.3">
      <c r="A29" s="16" t="s">
        <v>39</v>
      </c>
      <c r="B29" s="14">
        <v>14</v>
      </c>
      <c r="C29" s="18" t="s">
        <v>21</v>
      </c>
      <c r="D29" s="19" t="s">
        <v>15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 x14ac:dyDescent="0.3">
      <c r="A30" s="16" t="s">
        <v>40</v>
      </c>
      <c r="B30" s="14">
        <v>45</v>
      </c>
      <c r="C30" s="18" t="s">
        <v>10</v>
      </c>
      <c r="D30" s="19" t="s">
        <v>11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75" customHeight="1" x14ac:dyDescent="0.3">
      <c r="A31" s="16" t="s">
        <v>41</v>
      </c>
      <c r="B31" s="14">
        <v>25</v>
      </c>
      <c r="C31" s="18" t="s">
        <v>7</v>
      </c>
      <c r="D31" s="19" t="s">
        <v>15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5.75" customHeight="1" x14ac:dyDescent="0.3">
      <c r="A32" s="16" t="s">
        <v>42</v>
      </c>
      <c r="B32" s="14">
        <v>120</v>
      </c>
      <c r="C32" s="18" t="s">
        <v>10</v>
      </c>
      <c r="D32" s="19" t="s">
        <v>11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34.5" customHeight="1" x14ac:dyDescent="0.3">
      <c r="A33" s="16" t="s">
        <v>43</v>
      </c>
      <c r="B33" s="14">
        <v>10</v>
      </c>
      <c r="C33" s="18" t="s">
        <v>10</v>
      </c>
      <c r="D33" s="19" t="s">
        <v>11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23.25" customHeight="1" x14ac:dyDescent="0.3">
      <c r="A34" s="16" t="s">
        <v>44</v>
      </c>
      <c r="B34" s="14">
        <v>52</v>
      </c>
      <c r="C34" s="18" t="s">
        <v>45</v>
      </c>
      <c r="D34" s="19" t="s">
        <v>15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28.5" customHeight="1" x14ac:dyDescent="0.3">
      <c r="A35" s="16" t="s">
        <v>46</v>
      </c>
      <c r="B35" s="14">
        <v>40</v>
      </c>
      <c r="C35" s="18" t="s">
        <v>7</v>
      </c>
      <c r="D35" s="19" t="s">
        <v>15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27" customHeight="1" x14ac:dyDescent="0.3">
      <c r="A36" s="16" t="s">
        <v>47</v>
      </c>
      <c r="B36" s="20">
        <v>120</v>
      </c>
      <c r="C36" s="18" t="s">
        <v>45</v>
      </c>
      <c r="D36" s="19" t="s">
        <v>15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75" customHeight="1" x14ac:dyDescent="0.3">
      <c r="A37" s="8" t="s">
        <v>48</v>
      </c>
      <c r="B37" s="10">
        <f>SUM(B38:B39)</f>
        <v>0</v>
      </c>
      <c r="C37" s="11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27.75" customHeight="1" x14ac:dyDescent="0.3">
      <c r="A38" s="16" t="s">
        <v>49</v>
      </c>
      <c r="B38" s="14">
        <v>0</v>
      </c>
      <c r="C38" s="15" t="s">
        <v>25</v>
      </c>
      <c r="D38" s="16" t="s">
        <v>8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75" customHeight="1" x14ac:dyDescent="0.3">
      <c r="A39" s="16" t="s">
        <v>50</v>
      </c>
      <c r="B39" s="14">
        <v>0</v>
      </c>
      <c r="C39" s="15" t="s">
        <v>7</v>
      </c>
      <c r="D39" s="16" t="s">
        <v>8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26.25" customHeight="1" x14ac:dyDescent="0.3">
      <c r="A40" s="8" t="s">
        <v>51</v>
      </c>
      <c r="B40" s="10">
        <f>SUM(B41:B45)</f>
        <v>29</v>
      </c>
      <c r="C40" s="11"/>
      <c r="D40" s="1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5.75" customHeight="1" x14ac:dyDescent="0.3">
      <c r="A41" s="16" t="s">
        <v>52</v>
      </c>
      <c r="B41" s="14">
        <v>0</v>
      </c>
      <c r="C41" s="15" t="s">
        <v>25</v>
      </c>
      <c r="D41" s="16" t="s">
        <v>8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75" customHeight="1" x14ac:dyDescent="0.3">
      <c r="A42" s="16" t="s">
        <v>53</v>
      </c>
      <c r="B42" s="14">
        <v>0</v>
      </c>
      <c r="C42" s="15" t="s">
        <v>21</v>
      </c>
      <c r="D42" s="16" t="s">
        <v>8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30.75" customHeight="1" x14ac:dyDescent="0.3">
      <c r="A43" s="16" t="s">
        <v>54</v>
      </c>
      <c r="B43" s="6">
        <v>5</v>
      </c>
      <c r="C43" s="21" t="s">
        <v>21</v>
      </c>
      <c r="D43" s="16" t="s">
        <v>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30.75" customHeight="1" x14ac:dyDescent="0.3">
      <c r="A44" s="16" t="s">
        <v>55</v>
      </c>
      <c r="B44" s="14">
        <v>24</v>
      </c>
      <c r="C44" s="21" t="s">
        <v>21</v>
      </c>
      <c r="D44" s="16" t="s">
        <v>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42" customHeight="1" x14ac:dyDescent="0.3">
      <c r="A45" s="16" t="s">
        <v>56</v>
      </c>
      <c r="B45" s="14">
        <v>0</v>
      </c>
      <c r="C45" s="15" t="s">
        <v>21</v>
      </c>
      <c r="D45" s="16" t="s">
        <v>8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 x14ac:dyDescent="0.3">
      <c r="A46" s="8" t="s">
        <v>57</v>
      </c>
      <c r="B46" s="10">
        <f>SUM(B47:B49)</f>
        <v>1540.55</v>
      </c>
      <c r="C46" s="11"/>
      <c r="D46" s="1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75" customHeight="1" x14ac:dyDescent="0.3">
      <c r="A47" s="16" t="s">
        <v>58</v>
      </c>
      <c r="B47" s="20">
        <v>90</v>
      </c>
      <c r="C47" s="15" t="s">
        <v>10</v>
      </c>
      <c r="D47" s="16" t="s">
        <v>11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75" customHeight="1" x14ac:dyDescent="0.3">
      <c r="A48" s="16" t="s">
        <v>59</v>
      </c>
      <c r="B48" s="20">
        <v>1100</v>
      </c>
      <c r="C48" s="15" t="s">
        <v>10</v>
      </c>
      <c r="D48" s="16" t="s">
        <v>11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5.75" customHeight="1" x14ac:dyDescent="0.3">
      <c r="A49" s="16" t="s">
        <v>60</v>
      </c>
      <c r="B49" s="14">
        <v>350.55</v>
      </c>
      <c r="C49" s="15" t="s">
        <v>10</v>
      </c>
      <c r="D49" s="16" t="s">
        <v>11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7.25" customHeight="1" x14ac:dyDescent="0.3">
      <c r="A50" s="8" t="s">
        <v>61</v>
      </c>
      <c r="B50" s="10">
        <f>SUM(B51:B52)</f>
        <v>230</v>
      </c>
      <c r="C50" s="11"/>
      <c r="D50" s="12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 x14ac:dyDescent="0.3">
      <c r="A51" s="16" t="s">
        <v>62</v>
      </c>
      <c r="B51" s="14">
        <v>130</v>
      </c>
      <c r="C51" s="15" t="s">
        <v>10</v>
      </c>
      <c r="D51" s="16" t="s">
        <v>11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5.75" customHeight="1" x14ac:dyDescent="0.3">
      <c r="A52" s="16" t="s">
        <v>63</v>
      </c>
      <c r="B52" s="14">
        <v>100</v>
      </c>
      <c r="C52" s="15" t="s">
        <v>10</v>
      </c>
      <c r="D52" s="16" t="s">
        <v>11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 x14ac:dyDescent="0.3">
      <c r="A53" s="8" t="s">
        <v>64</v>
      </c>
      <c r="B53" s="10">
        <f>SUM(B54:B56)</f>
        <v>200983</v>
      </c>
      <c r="C53" s="11"/>
      <c r="D53" s="12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22.5" customHeight="1" x14ac:dyDescent="0.3">
      <c r="A54" s="16" t="s">
        <v>65</v>
      </c>
      <c r="B54" s="14">
        <v>200000</v>
      </c>
      <c r="C54" s="15" t="s">
        <v>10</v>
      </c>
      <c r="D54" s="16" t="s">
        <v>11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9.5" customHeight="1" x14ac:dyDescent="0.3">
      <c r="A55" s="16" t="s">
        <v>66</v>
      </c>
      <c r="B55" s="14">
        <v>233</v>
      </c>
      <c r="C55" s="15" t="s">
        <v>10</v>
      </c>
      <c r="D55" s="16" t="s">
        <v>11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5.75" customHeight="1" x14ac:dyDescent="0.3">
      <c r="A56" s="16" t="s">
        <v>67</v>
      </c>
      <c r="B56" s="20">
        <v>750</v>
      </c>
      <c r="C56" s="15" t="s">
        <v>10</v>
      </c>
      <c r="D56" s="16" t="s">
        <v>11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5.75" customHeight="1" x14ac:dyDescent="0.3">
      <c r="A57" s="8" t="s">
        <v>68</v>
      </c>
      <c r="B57" s="10">
        <f>SUM(B58:B59)</f>
        <v>4.8</v>
      </c>
      <c r="C57" s="11"/>
      <c r="D57" s="12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27" x14ac:dyDescent="0.3">
      <c r="A58" s="16" t="s">
        <v>69</v>
      </c>
      <c r="B58" s="14">
        <v>4.8</v>
      </c>
      <c r="C58" s="15" t="s">
        <v>25</v>
      </c>
      <c r="D58" s="16" t="s">
        <v>11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5.75" customHeight="1" x14ac:dyDescent="0.3">
      <c r="A59" s="16" t="s">
        <v>160</v>
      </c>
      <c r="B59" s="14">
        <v>0</v>
      </c>
      <c r="C59" s="15" t="s">
        <v>25</v>
      </c>
      <c r="D59" s="16" t="s">
        <v>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5.75" customHeight="1" x14ac:dyDescent="0.3">
      <c r="A60" s="16" t="s">
        <v>161</v>
      </c>
      <c r="B60" s="14"/>
      <c r="C60" s="15" t="s">
        <v>45</v>
      </c>
      <c r="D60" s="16" t="s">
        <v>11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5.75" customHeight="1" x14ac:dyDescent="0.3">
      <c r="A61" s="16" t="s">
        <v>162</v>
      </c>
      <c r="B61" s="14"/>
      <c r="C61" s="15" t="s">
        <v>45</v>
      </c>
      <c r="D61" s="16" t="s">
        <v>11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5.75" customHeight="1" x14ac:dyDescent="0.3">
      <c r="A62" s="16" t="s">
        <v>163</v>
      </c>
      <c r="B62" s="14"/>
      <c r="C62" s="15" t="s">
        <v>45</v>
      </c>
      <c r="D62" s="16" t="s">
        <v>11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5.75" customHeight="1" x14ac:dyDescent="0.3">
      <c r="A63" s="16" t="s">
        <v>164</v>
      </c>
      <c r="B63" s="14"/>
      <c r="C63" s="15" t="s">
        <v>10</v>
      </c>
      <c r="D63" s="16" t="s">
        <v>11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5.75" customHeight="1" x14ac:dyDescent="0.3">
      <c r="A64" s="16" t="s">
        <v>165</v>
      </c>
      <c r="B64" s="14"/>
      <c r="C64" s="15" t="s">
        <v>10</v>
      </c>
      <c r="D64" s="16" t="s">
        <v>11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5.75" customHeight="1" x14ac:dyDescent="0.3">
      <c r="A65" s="8" t="s">
        <v>70</v>
      </c>
      <c r="B65" s="10">
        <f>SUM(B66:B71)</f>
        <v>1510.5</v>
      </c>
      <c r="C65" s="11"/>
      <c r="D65" s="12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5.75" customHeight="1" x14ac:dyDescent="0.3">
      <c r="A66" s="16" t="s">
        <v>71</v>
      </c>
      <c r="B66" s="14">
        <v>15</v>
      </c>
      <c r="C66" s="15" t="s">
        <v>45</v>
      </c>
      <c r="D66" s="16" t="s">
        <v>11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5.75" customHeight="1" x14ac:dyDescent="0.3">
      <c r="A67" s="16" t="s">
        <v>72</v>
      </c>
      <c r="B67" s="20">
        <v>860</v>
      </c>
      <c r="C67" s="15" t="s">
        <v>10</v>
      </c>
      <c r="D67" s="16" t="s">
        <v>11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24.75" customHeight="1" x14ac:dyDescent="0.3">
      <c r="A68" s="16" t="s">
        <v>73</v>
      </c>
      <c r="B68" s="20">
        <v>320</v>
      </c>
      <c r="C68" s="15" t="s">
        <v>21</v>
      </c>
      <c r="D68" s="16" t="s">
        <v>11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24.75" customHeight="1" x14ac:dyDescent="0.3">
      <c r="A69" s="16" t="s">
        <v>74</v>
      </c>
      <c r="B69" s="20">
        <v>2.5</v>
      </c>
      <c r="C69" s="15" t="s">
        <v>21</v>
      </c>
      <c r="D69" s="16" t="s">
        <v>11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5.75" customHeight="1" x14ac:dyDescent="0.3">
      <c r="A70" s="16" t="s">
        <v>75</v>
      </c>
      <c r="B70" s="20">
        <v>283</v>
      </c>
      <c r="C70" s="15" t="s">
        <v>10</v>
      </c>
      <c r="D70" s="16" t="s">
        <v>11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7.75" customHeight="1" x14ac:dyDescent="0.3">
      <c r="A71" s="16" t="s">
        <v>76</v>
      </c>
      <c r="B71" s="20">
        <v>30</v>
      </c>
      <c r="C71" s="15" t="s">
        <v>10</v>
      </c>
      <c r="D71" s="16" t="s">
        <v>11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5.75" customHeight="1" x14ac:dyDescent="0.3">
      <c r="A72" s="8" t="s">
        <v>77</v>
      </c>
      <c r="B72" s="10">
        <f>SUM(B73:B76)</f>
        <v>122</v>
      </c>
      <c r="C72" s="11"/>
      <c r="D72" s="12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5.75" customHeight="1" x14ac:dyDescent="0.3">
      <c r="A73" s="16" t="s">
        <v>78</v>
      </c>
      <c r="B73" s="14">
        <v>12</v>
      </c>
      <c r="C73" s="15" t="s">
        <v>7</v>
      </c>
      <c r="D73" s="16" t="s">
        <v>11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5.75" customHeight="1" x14ac:dyDescent="0.3">
      <c r="A74" s="16" t="s">
        <v>79</v>
      </c>
      <c r="B74" s="14">
        <v>0</v>
      </c>
      <c r="C74" s="15" t="s">
        <v>45</v>
      </c>
      <c r="D74" s="16" t="s">
        <v>8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5.75" customHeight="1" x14ac:dyDescent="0.3">
      <c r="A75" s="16" t="s">
        <v>80</v>
      </c>
      <c r="B75" s="14">
        <v>15</v>
      </c>
      <c r="C75" s="15" t="s">
        <v>21</v>
      </c>
      <c r="D75" s="16" t="s">
        <v>11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5.75" customHeight="1" x14ac:dyDescent="0.3">
      <c r="A76" s="16" t="s">
        <v>81</v>
      </c>
      <c r="B76" s="14">
        <v>95</v>
      </c>
      <c r="C76" s="11"/>
      <c r="D76" s="12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5.75" customHeight="1" x14ac:dyDescent="0.3">
      <c r="A77" s="8" t="s">
        <v>82</v>
      </c>
      <c r="B77" s="10">
        <f>SUM(B78:B80)</f>
        <v>9532</v>
      </c>
      <c r="C77" s="11"/>
      <c r="D77" s="12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5.75" customHeight="1" x14ac:dyDescent="0.3">
      <c r="A78" s="16" t="s">
        <v>83</v>
      </c>
      <c r="B78" s="14">
        <v>9500</v>
      </c>
      <c r="C78" s="18" t="s">
        <v>10</v>
      </c>
      <c r="D78" s="19" t="s">
        <v>11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5.75" customHeight="1" x14ac:dyDescent="0.3">
      <c r="A79" s="16" t="s">
        <v>84</v>
      </c>
      <c r="B79" s="14">
        <v>20</v>
      </c>
      <c r="C79" s="18" t="s">
        <v>21</v>
      </c>
      <c r="D79" s="19" t="s">
        <v>11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36" customHeight="1" x14ac:dyDescent="0.3">
      <c r="A80" s="16" t="s">
        <v>85</v>
      </c>
      <c r="B80" s="14">
        <v>12</v>
      </c>
      <c r="C80" s="18" t="s">
        <v>10</v>
      </c>
      <c r="D80" s="19" t="s">
        <v>11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5.75" customHeight="1" x14ac:dyDescent="0.3">
      <c r="A81" s="8" t="s">
        <v>86</v>
      </c>
      <c r="B81" s="10">
        <f>SUM(B82:B83)</f>
        <v>16</v>
      </c>
      <c r="C81" s="11"/>
      <c r="D81" s="12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30" customHeight="1" x14ac:dyDescent="0.3">
      <c r="A82" s="16" t="s">
        <v>87</v>
      </c>
      <c r="B82" s="14">
        <v>16</v>
      </c>
      <c r="C82" s="15" t="s">
        <v>7</v>
      </c>
      <c r="D82" s="16" t="s">
        <v>11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27" customHeight="1" x14ac:dyDescent="0.3">
      <c r="A83" s="16" t="s">
        <v>88</v>
      </c>
      <c r="B83" s="14">
        <v>0</v>
      </c>
      <c r="C83" s="15" t="s">
        <v>45</v>
      </c>
      <c r="D83" s="16" t="s">
        <v>8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5.75" customHeight="1" x14ac:dyDescent="0.3">
      <c r="A84" s="8" t="s">
        <v>89</v>
      </c>
      <c r="B84" s="10">
        <f>SUM(B85:B88)</f>
        <v>10</v>
      </c>
      <c r="C84" s="11"/>
      <c r="D84" s="12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26.25" customHeight="1" x14ac:dyDescent="0.3">
      <c r="A85" s="16" t="s">
        <v>90</v>
      </c>
      <c r="B85" s="14">
        <v>0</v>
      </c>
      <c r="C85" s="15" t="s">
        <v>25</v>
      </c>
      <c r="D85" s="16" t="s">
        <v>8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5.5" customHeight="1" x14ac:dyDescent="0.3">
      <c r="A86" s="16" t="s">
        <v>91</v>
      </c>
      <c r="B86" s="14">
        <v>0</v>
      </c>
      <c r="C86" s="15" t="s">
        <v>10</v>
      </c>
      <c r="D86" s="16" t="s">
        <v>8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28.5" customHeight="1" x14ac:dyDescent="0.3">
      <c r="A87" s="16" t="s">
        <v>92</v>
      </c>
      <c r="B87" s="14">
        <v>0</v>
      </c>
      <c r="C87" s="15" t="s">
        <v>25</v>
      </c>
      <c r="D87" s="16" t="s">
        <v>8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51" customHeight="1" x14ac:dyDescent="0.3">
      <c r="A88" s="16" t="s">
        <v>93</v>
      </c>
      <c r="B88" s="14">
        <v>10</v>
      </c>
      <c r="C88" s="15" t="s">
        <v>21</v>
      </c>
      <c r="D88" s="16" t="s">
        <v>8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25.5" customHeight="1" x14ac:dyDescent="0.3">
      <c r="A89" s="8" t="s">
        <v>94</v>
      </c>
      <c r="B89" s="10">
        <f>SUM(B90:B93)</f>
        <v>0</v>
      </c>
      <c r="C89" s="11"/>
      <c r="D89" s="12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5.75" customHeight="1" x14ac:dyDescent="0.3">
      <c r="A90" s="16" t="s">
        <v>154</v>
      </c>
      <c r="B90" s="14"/>
      <c r="C90" s="15" t="s">
        <v>45</v>
      </c>
      <c r="D90" s="16" t="s">
        <v>11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5.75" customHeight="1" x14ac:dyDescent="0.3">
      <c r="A91" s="16" t="s">
        <v>95</v>
      </c>
      <c r="B91" s="14"/>
      <c r="C91" s="15" t="s">
        <v>21</v>
      </c>
      <c r="D91" s="16" t="s">
        <v>11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5.75" customHeight="1" x14ac:dyDescent="0.3">
      <c r="A92" s="16" t="s">
        <v>96</v>
      </c>
      <c r="B92" s="14"/>
      <c r="C92" s="15" t="s">
        <v>7</v>
      </c>
      <c r="D92" s="16" t="s">
        <v>11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34.5" customHeight="1" x14ac:dyDescent="0.3">
      <c r="A93" s="16" t="s">
        <v>97</v>
      </c>
      <c r="B93" s="14"/>
      <c r="C93" s="15" t="s">
        <v>25</v>
      </c>
      <c r="D93" s="16" t="s">
        <v>11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5.75" customHeight="1" x14ac:dyDescent="0.3">
      <c r="A94" s="8" t="s">
        <v>156</v>
      </c>
      <c r="B94" s="10">
        <f>SUM(B95:B96)</f>
        <v>58</v>
      </c>
      <c r="C94" s="11"/>
      <c r="D94" s="12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5.75" customHeight="1" x14ac:dyDescent="0.3">
      <c r="A95" s="16" t="s">
        <v>98</v>
      </c>
      <c r="B95" s="14">
        <v>0</v>
      </c>
      <c r="C95" s="15" t="s">
        <v>7</v>
      </c>
      <c r="D95" s="16" t="s">
        <v>8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27" x14ac:dyDescent="0.3">
      <c r="A96" s="16" t="s">
        <v>99</v>
      </c>
      <c r="B96" s="20">
        <v>58</v>
      </c>
      <c r="C96" s="15" t="s">
        <v>25</v>
      </c>
      <c r="D96" s="16" t="s">
        <v>11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5.75" customHeight="1" x14ac:dyDescent="0.3">
      <c r="A97" s="8" t="s">
        <v>100</v>
      </c>
      <c r="B97" s="10">
        <f>SUM(B98:B100)</f>
        <v>257</v>
      </c>
      <c r="C97" s="11"/>
      <c r="D97" s="12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5.75" customHeight="1" x14ac:dyDescent="0.3">
      <c r="A98" s="16" t="s">
        <v>101</v>
      </c>
      <c r="B98" s="20">
        <v>97</v>
      </c>
      <c r="C98" s="15" t="s">
        <v>25</v>
      </c>
      <c r="D98" s="16" t="s">
        <v>11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5.75" customHeight="1" x14ac:dyDescent="0.3">
      <c r="A99" s="16" t="s">
        <v>102</v>
      </c>
      <c r="B99" s="20">
        <v>160</v>
      </c>
      <c r="C99" s="15" t="s">
        <v>21</v>
      </c>
      <c r="D99" s="16" t="s">
        <v>11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67.5" x14ac:dyDescent="0.3">
      <c r="A100" s="16" t="s">
        <v>103</v>
      </c>
      <c r="B100" s="14">
        <v>0</v>
      </c>
      <c r="C100" s="15" t="s">
        <v>7</v>
      </c>
      <c r="D100" s="16" t="s">
        <v>8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6.5" x14ac:dyDescent="0.3">
      <c r="A101" s="16" t="s">
        <v>166</v>
      </c>
      <c r="B101" s="14" t="s">
        <v>167</v>
      </c>
      <c r="C101" s="15" t="s">
        <v>168</v>
      </c>
      <c r="D101" s="16" t="s">
        <v>8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6.5" x14ac:dyDescent="0.3">
      <c r="A102" s="16" t="s">
        <v>169</v>
      </c>
      <c r="B102" s="14" t="s">
        <v>167</v>
      </c>
      <c r="C102" s="15" t="s">
        <v>170</v>
      </c>
      <c r="D102" s="16" t="s">
        <v>8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9.5" customHeight="1" x14ac:dyDescent="0.3">
      <c r="A103" s="8" t="s">
        <v>104</v>
      </c>
      <c r="B103" s="10">
        <f>SUM(B104:B105)</f>
        <v>96</v>
      </c>
      <c r="C103" s="11"/>
      <c r="D103" s="1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5.75" customHeight="1" x14ac:dyDescent="0.3">
      <c r="A104" s="16" t="s">
        <v>105</v>
      </c>
      <c r="B104" s="14">
        <v>85</v>
      </c>
      <c r="C104" s="15" t="s">
        <v>10</v>
      </c>
      <c r="D104" s="16" t="s">
        <v>11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27" x14ac:dyDescent="0.3">
      <c r="A105" s="16" t="s">
        <v>106</v>
      </c>
      <c r="B105" s="14">
        <v>11</v>
      </c>
      <c r="C105" s="15" t="s">
        <v>10</v>
      </c>
      <c r="D105" s="16" t="s">
        <v>11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5.75" customHeight="1" x14ac:dyDescent="0.3">
      <c r="A106" s="8" t="s">
        <v>107</v>
      </c>
      <c r="B106" s="10">
        <f>SUM(B107:B108)</f>
        <v>46</v>
      </c>
      <c r="C106" s="11"/>
      <c r="D106" s="1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31.5" customHeight="1" x14ac:dyDescent="0.3">
      <c r="A107" s="16" t="s">
        <v>108</v>
      </c>
      <c r="B107" s="14">
        <v>30</v>
      </c>
      <c r="C107" s="15" t="s">
        <v>7</v>
      </c>
      <c r="D107" s="16" t="s">
        <v>11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 x14ac:dyDescent="0.3">
      <c r="A108" s="16" t="s">
        <v>109</v>
      </c>
      <c r="B108" s="14">
        <v>16</v>
      </c>
      <c r="C108" s="15" t="s">
        <v>21</v>
      </c>
      <c r="D108" s="16" t="s">
        <v>11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5.75" customHeight="1" x14ac:dyDescent="0.3">
      <c r="A109" s="8" t="s">
        <v>110</v>
      </c>
      <c r="B109" s="10">
        <f>SUM(B110:B111)</f>
        <v>0</v>
      </c>
      <c r="C109" s="11"/>
      <c r="D109" s="12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5.75" customHeight="1" x14ac:dyDescent="0.3">
      <c r="A110" s="16" t="s">
        <v>111</v>
      </c>
      <c r="B110" s="14">
        <v>0</v>
      </c>
      <c r="C110" s="15" t="s">
        <v>25</v>
      </c>
      <c r="D110" s="16" t="s">
        <v>8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5.75" customHeight="1" x14ac:dyDescent="0.3">
      <c r="A111" s="16" t="s">
        <v>112</v>
      </c>
      <c r="B111" s="14">
        <v>0</v>
      </c>
      <c r="C111" s="15" t="s">
        <v>21</v>
      </c>
      <c r="D111" s="16" t="s">
        <v>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5.75" customHeight="1" x14ac:dyDescent="0.3">
      <c r="A112" s="12" t="s">
        <v>113</v>
      </c>
      <c r="B112" s="10">
        <f>SUM(B113:B119)</f>
        <v>745.5</v>
      </c>
      <c r="C112" s="11"/>
      <c r="D112" s="12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5.75" customHeight="1" x14ac:dyDescent="0.3">
      <c r="A113" s="16" t="s">
        <v>114</v>
      </c>
      <c r="B113" s="20">
        <v>87</v>
      </c>
      <c r="C113" s="15" t="s">
        <v>25</v>
      </c>
      <c r="D113" s="16" t="s">
        <v>11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5.75" customHeight="1" x14ac:dyDescent="0.3">
      <c r="A114" s="16" t="s">
        <v>115</v>
      </c>
      <c r="B114" s="20">
        <v>95</v>
      </c>
      <c r="C114" s="15" t="s">
        <v>25</v>
      </c>
      <c r="D114" s="16" t="s">
        <v>11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5.75" customHeight="1" x14ac:dyDescent="0.3">
      <c r="A115" s="16" t="s">
        <v>116</v>
      </c>
      <c r="B115" s="20">
        <v>220</v>
      </c>
      <c r="C115" s="15" t="s">
        <v>10</v>
      </c>
      <c r="D115" s="16" t="s">
        <v>11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5.75" customHeight="1" x14ac:dyDescent="0.3">
      <c r="A116" s="16" t="s">
        <v>117</v>
      </c>
      <c r="B116" s="20">
        <v>136</v>
      </c>
      <c r="C116" s="15" t="s">
        <v>10</v>
      </c>
      <c r="D116" s="16" t="s">
        <v>11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5.75" customHeight="1" x14ac:dyDescent="0.3">
      <c r="A117" s="16" t="s">
        <v>118</v>
      </c>
      <c r="B117" s="20">
        <v>200</v>
      </c>
      <c r="C117" s="15" t="s">
        <v>7</v>
      </c>
      <c r="D117" s="16" t="s">
        <v>11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5.75" customHeight="1" x14ac:dyDescent="0.3">
      <c r="A118" s="16" t="s">
        <v>119</v>
      </c>
      <c r="B118" s="14">
        <v>0</v>
      </c>
      <c r="C118" s="15" t="s">
        <v>25</v>
      </c>
      <c r="D118" s="16" t="s">
        <v>8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5.75" customHeight="1" x14ac:dyDescent="0.3">
      <c r="A119" s="16" t="s">
        <v>120</v>
      </c>
      <c r="B119" s="14">
        <v>7.5</v>
      </c>
      <c r="C119" s="15" t="s">
        <v>10</v>
      </c>
      <c r="D119" s="16" t="s">
        <v>11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5.75" customHeight="1" x14ac:dyDescent="0.3">
      <c r="A120" s="8" t="s">
        <v>121</v>
      </c>
      <c r="B120" s="10">
        <f>SUM(B121:B123)</f>
        <v>158</v>
      </c>
      <c r="C120" s="11"/>
      <c r="D120" s="12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5.75" customHeight="1" x14ac:dyDescent="0.3">
      <c r="A121" s="16" t="s">
        <v>122</v>
      </c>
      <c r="B121" s="20">
        <v>98</v>
      </c>
      <c r="C121" s="15" t="s">
        <v>10</v>
      </c>
      <c r="D121" s="16" t="s">
        <v>11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5.75" customHeight="1" x14ac:dyDescent="0.3">
      <c r="A122" s="16" t="s">
        <v>123</v>
      </c>
      <c r="B122" s="20">
        <v>60</v>
      </c>
      <c r="C122" s="15" t="s">
        <v>25</v>
      </c>
      <c r="D122" s="16" t="s">
        <v>11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5.75" customHeight="1" x14ac:dyDescent="0.3">
      <c r="A123" s="16" t="s">
        <v>124</v>
      </c>
      <c r="B123" s="14">
        <v>0</v>
      </c>
      <c r="C123" s="15" t="s">
        <v>10</v>
      </c>
      <c r="D123" s="16" t="s">
        <v>8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5.75" customHeight="1" x14ac:dyDescent="0.3">
      <c r="A124" s="8" t="s">
        <v>125</v>
      </c>
      <c r="B124" s="10">
        <f>SUM(B125:B127)</f>
        <v>245</v>
      </c>
      <c r="C124" s="11"/>
      <c r="D124" s="12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5.75" customHeight="1" x14ac:dyDescent="0.3">
      <c r="A125" s="16" t="s">
        <v>126</v>
      </c>
      <c r="B125" s="14">
        <v>10</v>
      </c>
      <c r="C125" s="15" t="s">
        <v>10</v>
      </c>
      <c r="D125" s="16" t="s">
        <v>11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5.75" customHeight="1" x14ac:dyDescent="0.3">
      <c r="A126" s="16" t="s">
        <v>127</v>
      </c>
      <c r="B126" s="14">
        <v>0</v>
      </c>
      <c r="C126" s="15" t="s">
        <v>25</v>
      </c>
      <c r="D126" s="16" t="s">
        <v>8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5.75" customHeight="1" x14ac:dyDescent="0.3">
      <c r="A127" s="16" t="s">
        <v>128</v>
      </c>
      <c r="B127" s="14">
        <v>235</v>
      </c>
      <c r="C127" s="15" t="s">
        <v>25</v>
      </c>
      <c r="D127" s="16" t="s">
        <v>11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5.75" customHeight="1" x14ac:dyDescent="0.3">
      <c r="A128" s="16" t="s">
        <v>129</v>
      </c>
      <c r="B128" s="14">
        <v>12</v>
      </c>
      <c r="C128" s="15" t="s">
        <v>10</v>
      </c>
      <c r="D128" s="16" t="s">
        <v>11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.75" customHeight="1" x14ac:dyDescent="0.3">
      <c r="A129" s="16" t="s">
        <v>130</v>
      </c>
      <c r="B129" s="14">
        <v>6</v>
      </c>
      <c r="C129" s="15" t="s">
        <v>7</v>
      </c>
      <c r="D129" s="16" t="s">
        <v>11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5.75" customHeight="1" x14ac:dyDescent="0.3">
      <c r="A130" s="8" t="s">
        <v>131</v>
      </c>
      <c r="B130" s="10">
        <f>SUM(B131:B134)</f>
        <v>530</v>
      </c>
      <c r="C130" s="11"/>
      <c r="D130" s="12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5.75" customHeight="1" x14ac:dyDescent="0.3">
      <c r="A131" s="16" t="s">
        <v>132</v>
      </c>
      <c r="B131" s="14">
        <v>240</v>
      </c>
      <c r="C131" s="15" t="s">
        <v>25</v>
      </c>
      <c r="D131" s="16" t="s">
        <v>11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5.75" customHeight="1" x14ac:dyDescent="0.3">
      <c r="A132" s="16" t="s">
        <v>133</v>
      </c>
      <c r="B132" s="14">
        <v>0</v>
      </c>
      <c r="C132" s="15" t="s">
        <v>7</v>
      </c>
      <c r="D132" s="16" t="s">
        <v>8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5.75" customHeight="1" x14ac:dyDescent="0.3">
      <c r="A133" s="16" t="s">
        <v>134</v>
      </c>
      <c r="B133" s="14">
        <v>280</v>
      </c>
      <c r="C133" s="15" t="s">
        <v>25</v>
      </c>
      <c r="D133" s="16" t="s">
        <v>11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7" x14ac:dyDescent="0.3">
      <c r="A134" s="16" t="s">
        <v>135</v>
      </c>
      <c r="B134" s="14">
        <v>10</v>
      </c>
      <c r="C134" s="15" t="s">
        <v>25</v>
      </c>
      <c r="D134" s="16" t="s">
        <v>11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6.5" x14ac:dyDescent="0.3">
      <c r="A135" s="16" t="s">
        <v>171</v>
      </c>
      <c r="B135" s="14"/>
      <c r="C135" s="15" t="s">
        <v>10</v>
      </c>
      <c r="D135" s="16" t="s">
        <v>8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5.75" customHeight="1" x14ac:dyDescent="0.3">
      <c r="A136" s="8" t="s">
        <v>136</v>
      </c>
      <c r="B136" s="10">
        <f>SUM(B137:B139)</f>
        <v>67</v>
      </c>
      <c r="C136" s="11"/>
      <c r="D136" s="12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7" x14ac:dyDescent="0.3">
      <c r="A137" s="16" t="s">
        <v>137</v>
      </c>
      <c r="B137" s="14">
        <v>35</v>
      </c>
      <c r="C137" s="15" t="s">
        <v>25</v>
      </c>
      <c r="D137" s="16" t="s">
        <v>11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5.75" customHeight="1" x14ac:dyDescent="0.3">
      <c r="A138" s="16" t="s">
        <v>138</v>
      </c>
      <c r="B138" s="14">
        <v>7</v>
      </c>
      <c r="C138" s="15" t="s">
        <v>25</v>
      </c>
      <c r="D138" s="16" t="s">
        <v>11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5.75" customHeight="1" x14ac:dyDescent="0.3">
      <c r="A139" s="16" t="s">
        <v>139</v>
      </c>
      <c r="B139" s="14">
        <v>25</v>
      </c>
      <c r="C139" s="15" t="s">
        <v>45</v>
      </c>
      <c r="D139" s="16" t="s">
        <v>11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42.75" x14ac:dyDescent="0.3">
      <c r="A140" s="8" t="s">
        <v>140</v>
      </c>
      <c r="B140" s="10">
        <f>SUM(B141:B143)</f>
        <v>401.5</v>
      </c>
      <c r="C140" s="11"/>
      <c r="D140" s="12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5.75" customHeight="1" x14ac:dyDescent="0.3">
      <c r="A141" s="16" t="s">
        <v>141</v>
      </c>
      <c r="B141" s="14">
        <v>275</v>
      </c>
      <c r="C141" s="15" t="s">
        <v>10</v>
      </c>
      <c r="D141" s="16" t="s">
        <v>11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5.75" customHeight="1" x14ac:dyDescent="0.3">
      <c r="A142" s="16" t="s">
        <v>142</v>
      </c>
      <c r="B142" s="20">
        <v>120</v>
      </c>
      <c r="C142" s="15" t="s">
        <v>10</v>
      </c>
      <c r="D142" s="16" t="s">
        <v>11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7" x14ac:dyDescent="0.3">
      <c r="A143" s="16" t="s">
        <v>143</v>
      </c>
      <c r="B143" s="14">
        <v>6.5</v>
      </c>
      <c r="C143" s="15" t="s">
        <v>10</v>
      </c>
      <c r="D143" s="16" t="s">
        <v>11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5.75" customHeight="1" x14ac:dyDescent="0.3">
      <c r="A144" s="8" t="s">
        <v>144</v>
      </c>
      <c r="B144" s="10">
        <f>SUM(B145:B148)</f>
        <v>9</v>
      </c>
      <c r="C144" s="11"/>
      <c r="D144" s="12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5.75" customHeight="1" x14ac:dyDescent="0.3">
      <c r="A145" s="16" t="s">
        <v>145</v>
      </c>
      <c r="B145" s="14">
        <v>0</v>
      </c>
      <c r="C145" s="15" t="s">
        <v>25</v>
      </c>
      <c r="D145" s="16" t="s">
        <v>8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5.75" customHeight="1" x14ac:dyDescent="0.3">
      <c r="A146" s="16" t="s">
        <v>146</v>
      </c>
      <c r="B146" s="14">
        <v>0</v>
      </c>
      <c r="C146" s="15" t="s">
        <v>25</v>
      </c>
      <c r="D146" s="16" t="s">
        <v>8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5.75" customHeight="1" x14ac:dyDescent="0.3">
      <c r="A147" s="16" t="s">
        <v>147</v>
      </c>
      <c r="B147" s="14">
        <v>9</v>
      </c>
      <c r="C147" s="15" t="s">
        <v>21</v>
      </c>
      <c r="D147" s="16" t="s">
        <v>11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5.75" customHeight="1" x14ac:dyDescent="0.3">
      <c r="A148" s="16" t="s">
        <v>148</v>
      </c>
      <c r="B148" s="14">
        <v>0</v>
      </c>
      <c r="C148" s="15" t="s">
        <v>10</v>
      </c>
      <c r="D148" s="16" t="s">
        <v>8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5.75" customHeight="1" x14ac:dyDescent="0.3">
      <c r="A149" s="8" t="s">
        <v>149</v>
      </c>
      <c r="B149" s="10">
        <f>SUM(B150:B152)</f>
        <v>319.5</v>
      </c>
      <c r="C149" s="11"/>
      <c r="D149" s="12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5.75" customHeight="1" x14ac:dyDescent="0.3">
      <c r="A150" s="16" t="s">
        <v>150</v>
      </c>
      <c r="B150" s="20">
        <v>130</v>
      </c>
      <c r="C150" s="15" t="s">
        <v>7</v>
      </c>
      <c r="D150" s="16" t="s">
        <v>11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7" x14ac:dyDescent="0.3">
      <c r="A151" s="16" t="s">
        <v>151</v>
      </c>
      <c r="B151" s="20">
        <v>180</v>
      </c>
      <c r="C151" s="15" t="s">
        <v>7</v>
      </c>
      <c r="D151" s="16" t="s">
        <v>11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7" x14ac:dyDescent="0.3">
      <c r="A152" s="16" t="s">
        <v>152</v>
      </c>
      <c r="B152" s="20">
        <v>9.5</v>
      </c>
      <c r="C152" s="15" t="s">
        <v>10</v>
      </c>
      <c r="D152" s="16" t="s">
        <v>11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5.75" customHeight="1" x14ac:dyDescent="0.3">
      <c r="A153" s="16"/>
      <c r="B153" s="22"/>
      <c r="C153" s="18"/>
      <c r="D153" s="19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5.75" customHeight="1" x14ac:dyDescent="0.3">
      <c r="A154" s="23" t="s">
        <v>153</v>
      </c>
      <c r="B154" s="24">
        <f ca="1">IFERROR(__xludf.DUMMYFUNCTION("+SUM(B4:B148)/2"),299385.121481481)</f>
        <v>299385.12148148101</v>
      </c>
      <c r="C154" s="25"/>
      <c r="D154" s="2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5.75" customHeight="1" x14ac:dyDescent="0.3">
      <c r="A155" s="7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.75" customHeight="1" x14ac:dyDescent="0.3">
      <c r="A156" s="7" t="s">
        <v>155</v>
      </c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5.75" customHeight="1" x14ac:dyDescent="0.3">
      <c r="A157" s="7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.75" customHeight="1" x14ac:dyDescent="0.3">
      <c r="A158" s="7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5.75" customHeight="1" x14ac:dyDescent="0.3">
      <c r="A159" s="7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5.75" customHeight="1" x14ac:dyDescent="0.3">
      <c r="A160" s="7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5.75" customHeight="1" x14ac:dyDescent="0.3">
      <c r="A161" s="7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5.75" customHeight="1" x14ac:dyDescent="0.3">
      <c r="A162" s="7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5.75" customHeight="1" x14ac:dyDescent="0.3">
      <c r="A163" s="7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5.75" customHeight="1" x14ac:dyDescent="0.3">
      <c r="A164" s="7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5.75" customHeight="1" x14ac:dyDescent="0.3">
      <c r="A165" s="7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5.75" customHeight="1" x14ac:dyDescent="0.3">
      <c r="A166" s="7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5.75" customHeight="1" x14ac:dyDescent="0.3">
      <c r="A167" s="7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5.75" customHeight="1" x14ac:dyDescent="0.3">
      <c r="A168" s="7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5.75" customHeight="1" x14ac:dyDescent="0.3">
      <c r="A169" s="7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5.75" customHeight="1" x14ac:dyDescent="0.3">
      <c r="A170" s="7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5.75" customHeight="1" x14ac:dyDescent="0.3">
      <c r="A171" s="7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5.75" customHeight="1" x14ac:dyDescent="0.3">
      <c r="A172" s="7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5.75" customHeight="1" x14ac:dyDescent="0.3">
      <c r="A173" s="7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5.75" customHeight="1" x14ac:dyDescent="0.3">
      <c r="A174" s="7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5.75" customHeight="1" x14ac:dyDescent="0.3">
      <c r="A175" s="7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5.75" customHeight="1" x14ac:dyDescent="0.3">
      <c r="A176" s="7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5.75" customHeight="1" x14ac:dyDescent="0.3">
      <c r="A177" s="7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5.75" customHeight="1" x14ac:dyDescent="0.3">
      <c r="A178" s="7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5.75" customHeight="1" x14ac:dyDescent="0.3">
      <c r="A179" s="7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5.75" customHeight="1" x14ac:dyDescent="0.3">
      <c r="A180" s="7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5.75" customHeight="1" x14ac:dyDescent="0.3">
      <c r="A181" s="7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5.75" customHeight="1" x14ac:dyDescent="0.3">
      <c r="A182" s="7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5.75" customHeight="1" x14ac:dyDescent="0.3">
      <c r="A183" s="7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5.75" customHeight="1" x14ac:dyDescent="0.3">
      <c r="A184" s="7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5.75" customHeight="1" x14ac:dyDescent="0.3">
      <c r="A185" s="7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5.75" customHeight="1" x14ac:dyDescent="0.3">
      <c r="A186" s="7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5.75" customHeight="1" x14ac:dyDescent="0.3">
      <c r="A187" s="7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5.75" customHeight="1" x14ac:dyDescent="0.3">
      <c r="A188" s="7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5.75" customHeight="1" x14ac:dyDescent="0.3">
      <c r="A189" s="7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5.75" customHeight="1" x14ac:dyDescent="0.3">
      <c r="A190" s="7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5.75" customHeight="1" x14ac:dyDescent="0.3">
      <c r="A191" s="7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5.75" customHeight="1" x14ac:dyDescent="0.3">
      <c r="A192" s="7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5.75" customHeight="1" x14ac:dyDescent="0.3">
      <c r="A193" s="7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5.75" customHeight="1" x14ac:dyDescent="0.3">
      <c r="A194" s="7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5.75" customHeight="1" x14ac:dyDescent="0.3">
      <c r="A195" s="7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5.75" customHeight="1" x14ac:dyDescent="0.3">
      <c r="A196" s="7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5.75" customHeight="1" x14ac:dyDescent="0.3">
      <c r="A197" s="7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5.75" customHeight="1" x14ac:dyDescent="0.3">
      <c r="A198" s="7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5.75" customHeight="1" x14ac:dyDescent="0.3">
      <c r="A199" s="7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5.75" customHeight="1" x14ac:dyDescent="0.3">
      <c r="A200" s="7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5.75" customHeight="1" x14ac:dyDescent="0.3">
      <c r="A201" s="7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5.75" customHeight="1" x14ac:dyDescent="0.3">
      <c r="A202" s="7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5.75" customHeight="1" x14ac:dyDescent="0.3">
      <c r="A203" s="7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5.75" customHeight="1" x14ac:dyDescent="0.3">
      <c r="A204" s="7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5.75" customHeight="1" x14ac:dyDescent="0.3">
      <c r="A205" s="7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5.75" customHeight="1" x14ac:dyDescent="0.3">
      <c r="A206" s="7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5.75" customHeight="1" x14ac:dyDescent="0.3">
      <c r="A207" s="7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5.75" customHeight="1" x14ac:dyDescent="0.3">
      <c r="A208" s="7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5.75" customHeight="1" x14ac:dyDescent="0.3">
      <c r="A209" s="7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5.75" customHeight="1" x14ac:dyDescent="0.3">
      <c r="A210" s="7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5.75" customHeight="1" x14ac:dyDescent="0.3">
      <c r="A211" s="7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5.75" customHeight="1" x14ac:dyDescent="0.3">
      <c r="A212" s="7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5.75" customHeight="1" x14ac:dyDescent="0.3">
      <c r="A213" s="7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5.75" customHeight="1" x14ac:dyDescent="0.3">
      <c r="A214" s="7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5.75" customHeight="1" x14ac:dyDescent="0.3">
      <c r="A215" s="7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5.75" customHeight="1" x14ac:dyDescent="0.3">
      <c r="A216" s="7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5.75" customHeight="1" x14ac:dyDescent="0.3">
      <c r="A217" s="7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5.75" customHeight="1" x14ac:dyDescent="0.3">
      <c r="A218" s="7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5.75" customHeight="1" x14ac:dyDescent="0.3">
      <c r="A219" s="7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7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7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7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7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7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7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7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7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7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7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7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7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7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7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7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7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7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7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7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7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7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7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7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7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7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7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7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7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7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7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7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7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7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7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7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7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7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7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7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7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7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7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7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7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7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7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7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7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7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7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7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7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7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7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7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7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7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7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7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7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7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7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7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7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7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7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7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7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7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7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7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7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7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7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7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7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7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7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7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7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7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7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7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7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7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7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7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7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7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7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7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7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7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7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7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7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7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7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7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7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7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7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7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7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7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7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7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7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7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7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7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7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7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7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7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7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7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7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7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7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7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7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7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7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7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7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7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7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7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7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7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7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7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7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7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7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7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7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7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7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7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7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7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7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7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7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7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7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7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7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7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7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7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7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7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7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7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7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7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7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7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7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7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7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7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7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7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7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7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7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7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7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7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7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7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7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7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7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7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7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7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7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7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7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7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7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7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7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7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7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7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7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7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7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7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7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7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7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7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7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7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7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7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7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7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7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7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7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7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7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7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7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7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7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7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7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7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7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7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7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7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7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7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7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7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7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7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7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7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7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7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7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7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7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7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7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7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7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7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7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7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7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7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7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7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7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7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7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7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7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7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7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7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7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7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7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7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7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7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7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7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7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7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7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7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7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7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7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7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7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7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7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7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7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7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7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7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7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7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7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7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7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7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7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7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7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7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7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7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7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7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7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7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7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7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7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7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7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7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7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7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7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7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7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7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7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7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7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7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7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7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7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7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7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7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7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7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7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7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7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7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7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7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7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7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7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7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7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7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7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7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7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7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7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7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7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7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7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7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7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7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7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7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7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7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7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7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7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7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7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7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7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7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7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7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7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7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7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7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7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7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7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7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7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7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7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7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7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7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7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7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7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7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7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7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7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7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7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7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7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7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7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7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7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7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7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7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7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7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7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7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7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7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7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7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7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7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7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7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7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7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7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7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7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7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7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7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7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7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7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7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7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7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7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7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7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7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7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7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7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7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7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7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7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7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7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7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7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7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7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7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7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7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7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7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7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7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7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7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7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7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7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7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7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7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7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7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7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7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7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7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7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7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7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7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7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7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7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7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7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7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7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7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7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7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7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7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7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7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7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7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7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7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7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7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7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7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7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7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7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7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7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7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7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7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7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7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7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7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7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7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7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7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7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7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7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7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7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7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7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7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7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7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7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7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7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7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7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7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7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7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7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7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7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7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7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7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7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7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7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7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7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7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7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7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7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7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7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7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7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7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7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7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7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7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7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7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7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7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7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7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7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7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7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7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7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7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7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7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7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7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7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7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7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7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7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7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7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7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7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7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7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7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7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7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7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7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7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7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7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7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7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7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7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7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7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7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7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7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7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7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7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7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7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7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7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7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7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7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7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7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7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7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7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7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7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7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7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7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7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7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7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7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7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7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7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7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7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7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7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7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7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7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7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7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7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7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7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7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7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7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7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7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7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7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7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7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7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7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7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7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7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7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7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7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7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7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7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7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7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7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7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7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7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7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7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7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7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7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7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7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7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7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7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7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7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7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7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7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7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7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7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7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7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7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7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7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7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7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7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7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7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7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7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7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7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7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7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7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7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7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7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7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7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7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7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7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7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7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7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7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7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7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7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7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7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7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7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7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7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7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7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7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7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7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7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7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7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7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7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7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7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7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7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7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7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7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7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7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7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7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7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7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7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7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7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7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7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7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7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7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7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7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7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7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7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7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7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7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7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7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7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7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7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7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7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7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7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7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7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7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7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7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7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7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7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7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7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7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7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7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7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7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7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7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7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7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7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7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7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7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7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7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7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7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7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7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7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7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7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5.75" customHeight="1" x14ac:dyDescent="0.3">
      <c r="A1000" s="7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 spans="1:25" ht="15.75" customHeight="1" x14ac:dyDescent="0.3">
      <c r="A1001" s="7"/>
      <c r="B1001" s="2"/>
      <c r="C1001" s="3"/>
      <c r="D1001" s="4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 spans="1:25" ht="15.75" customHeight="1" x14ac:dyDescent="0.3">
      <c r="A1002" s="7"/>
      <c r="B1002" s="2"/>
      <c r="C1002" s="3"/>
      <c r="D1002" s="4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 spans="1:25" ht="15.75" customHeight="1" x14ac:dyDescent="0.3">
      <c r="A1003" s="7"/>
      <c r="B1003" s="2"/>
      <c r="C1003" s="3"/>
      <c r="D1003" s="4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 spans="1:25" ht="15.75" customHeight="1" x14ac:dyDescent="0.3">
      <c r="A1004" s="7"/>
      <c r="B1004" s="2"/>
      <c r="C1004" s="3"/>
      <c r="D1004" s="4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 spans="1:25" ht="15.75" customHeight="1" x14ac:dyDescent="0.3">
      <c r="A1005" s="7"/>
      <c r="B1005" s="2"/>
      <c r="C1005" s="3"/>
      <c r="D1005" s="4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 spans="1:25" ht="15.75" customHeight="1" x14ac:dyDescent="0.3">
      <c r="A1006" s="7"/>
      <c r="B1006" s="2"/>
      <c r="C1006" s="3"/>
      <c r="D1006" s="4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 spans="1:25" ht="15.75" customHeight="1" x14ac:dyDescent="0.3">
      <c r="A1007" s="7"/>
      <c r="B1007" s="2"/>
      <c r="C1007" s="3"/>
      <c r="D1007" s="4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 spans="1:25" ht="15.75" customHeight="1" x14ac:dyDescent="0.3">
      <c r="A1008" s="7"/>
      <c r="B1008" s="2"/>
      <c r="C1008" s="3"/>
      <c r="D1008" s="4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 spans="1:25" ht="15.75" customHeight="1" x14ac:dyDescent="0.3">
      <c r="A1009" s="7"/>
      <c r="B1009" s="2"/>
      <c r="C1009" s="3"/>
      <c r="D1009" s="4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 spans="1:25" ht="15.75" customHeight="1" x14ac:dyDescent="0.3">
      <c r="A1010" s="7"/>
      <c r="B1010" s="2"/>
      <c r="C1010" s="3"/>
      <c r="D1010" s="4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  <row r="1011" spans="1:25" ht="15.75" customHeight="1" x14ac:dyDescent="0.3">
      <c r="A1011" s="7"/>
      <c r="B1011" s="2"/>
      <c r="C1011" s="3"/>
      <c r="D1011" s="4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</row>
    <row r="1012" spans="1:25" ht="15.75" customHeight="1" x14ac:dyDescent="0.3">
      <c r="A1012" s="7"/>
      <c r="B1012" s="2"/>
      <c r="C1012" s="3"/>
      <c r="D1012" s="4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</row>
    <row r="1013" spans="1:25" ht="15.75" customHeight="1" x14ac:dyDescent="0.3">
      <c r="A1013" s="7"/>
      <c r="B1013" s="2"/>
      <c r="C1013" s="3"/>
      <c r="D1013" s="4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</row>
    <row r="1014" spans="1:25" ht="15.75" customHeight="1" x14ac:dyDescent="0.3">
      <c r="A1014" s="7"/>
      <c r="B1014" s="2"/>
      <c r="C1014" s="3"/>
      <c r="D1014" s="4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</row>
    <row r="1015" spans="1:25" ht="15.75" customHeight="1" x14ac:dyDescent="0.3">
      <c r="A1015" s="7"/>
      <c r="B1015" s="2"/>
      <c r="C1015" s="3"/>
      <c r="D1015" s="4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</row>
    <row r="1016" spans="1:25" ht="15.75" customHeight="1" x14ac:dyDescent="0.3">
      <c r="A1016" s="7"/>
      <c r="B1016" s="2"/>
      <c r="C1016" s="3"/>
      <c r="D1016" s="4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</row>
    <row r="1017" spans="1:25" ht="15.75" customHeight="1" x14ac:dyDescent="0.3">
      <c r="A1017" s="7"/>
      <c r="B1017" s="2"/>
      <c r="C1017" s="3"/>
      <c r="D1017" s="4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</row>
    <row r="1018" spans="1:25" ht="15.75" customHeight="1" x14ac:dyDescent="0.3">
      <c r="A1018" s="7"/>
      <c r="B1018" s="2"/>
      <c r="C1018" s="3"/>
      <c r="D1018" s="4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</row>
    <row r="1019" spans="1:25" ht="15.75" customHeight="1" x14ac:dyDescent="0.3">
      <c r="A1019" s="7"/>
      <c r="B1019" s="2"/>
      <c r="C1019" s="3"/>
      <c r="D1019" s="4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</row>
    <row r="1020" spans="1:25" ht="15.75" customHeight="1" x14ac:dyDescent="0.3">
      <c r="A1020" s="7"/>
      <c r="B1020" s="2"/>
      <c r="C1020" s="3"/>
      <c r="D1020" s="4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</row>
    <row r="1021" spans="1:25" ht="15.75" customHeight="1" x14ac:dyDescent="0.3">
      <c r="A1021" s="7"/>
      <c r="B1021" s="2"/>
      <c r="C1021" s="3"/>
      <c r="D1021" s="4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</row>
    <row r="1022" spans="1:25" ht="15.75" customHeight="1" x14ac:dyDescent="0.3">
      <c r="A1022" s="7"/>
      <c r="B1022" s="2"/>
      <c r="C1022" s="3"/>
      <c r="D1022" s="4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</row>
    <row r="1023" spans="1:25" ht="15.75" customHeight="1" x14ac:dyDescent="0.3">
      <c r="A1023" s="7"/>
      <c r="B1023" s="2"/>
      <c r="C1023" s="3"/>
      <c r="D1023" s="4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</row>
    <row r="1024" spans="1:25" ht="15.75" customHeight="1" x14ac:dyDescent="0.3">
      <c r="A1024" s="7"/>
      <c r="B1024" s="2"/>
      <c r="C1024" s="3"/>
      <c r="D1024" s="4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</row>
    <row r="1025" spans="1:25" ht="15.75" customHeight="1" x14ac:dyDescent="0.3">
      <c r="A1025" s="7"/>
      <c r="B1025" s="2"/>
      <c r="C1025" s="3"/>
      <c r="D1025" s="4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</row>
    <row r="1026" spans="1:25" ht="15.75" customHeight="1" x14ac:dyDescent="0.3">
      <c r="A1026" s="7"/>
      <c r="B1026" s="2"/>
      <c r="C1026" s="3"/>
      <c r="D1026" s="4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</row>
    <row r="1027" spans="1:25" ht="15.75" customHeight="1" x14ac:dyDescent="0.3">
      <c r="A1027" s="7"/>
      <c r="B1027" s="2"/>
      <c r="C1027" s="3"/>
      <c r="D1027" s="4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</row>
    <row r="1028" spans="1:25" ht="15.75" customHeight="1" x14ac:dyDescent="0.3">
      <c r="A1028" s="7"/>
      <c r="B1028" s="2"/>
      <c r="C1028" s="3"/>
      <c r="D1028" s="4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</row>
  </sheetData>
  <autoFilter ref="A3:D152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</dc:creator>
  <cp:lastModifiedBy>Alik badalyan</cp:lastModifiedBy>
  <dcterms:created xsi:type="dcterms:W3CDTF">2024-12-15T13:29:33Z</dcterms:created>
  <dcterms:modified xsi:type="dcterms:W3CDTF">2025-08-15T07:21:35Z</dcterms:modified>
</cp:coreProperties>
</file>