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jnajamket_uxarkvats_2026_2028\"/>
    </mc:Choice>
  </mc:AlternateContent>
  <bookViews>
    <workbookView xWindow="0" yWindow="0" windowWidth="21165" windowHeight="9270"/>
  </bookViews>
  <sheets>
    <sheet name="2026" sheetId="4" r:id="rId1"/>
  </sheets>
  <calcPr calcId="152511"/>
</workbook>
</file>

<file path=xl/calcChain.xml><?xml version="1.0" encoding="utf-8"?>
<calcChain xmlns="http://schemas.openxmlformats.org/spreadsheetml/2006/main">
  <c r="C36" i="4" l="1"/>
  <c r="C41" i="4" l="1"/>
  <c r="C45" i="4"/>
  <c r="C39" i="4"/>
  <c r="C33" i="4"/>
  <c r="C17" i="4"/>
  <c r="C14" i="4"/>
  <c r="C10" i="4"/>
  <c r="C5" i="4"/>
</calcChain>
</file>

<file path=xl/sharedStrings.xml><?xml version="1.0" encoding="utf-8"?>
<sst xmlns="http://schemas.openxmlformats.org/spreadsheetml/2006/main" count="48" uniqueCount="48">
  <si>
    <t>Պարտադիր խնդիր</t>
  </si>
  <si>
    <t>Վազգեն Սարգսյանի անվան մանկական զբոսայգու հիմնանորոգում, նոր կարուսելների տեղադրում</t>
  </si>
  <si>
    <t>Բաղաբերդ թաղամասում նախադպրոցական ուսումնական հաստատության համար նոր շենքի կառուցում՝ նվազագույնը 220 երեխայի համար</t>
  </si>
  <si>
    <t>Սեյսմակայունության գնահատման և բարձրացման նպատակով  շենքերում անհրաժեշտ հետազոտությունների կատարում</t>
  </si>
  <si>
    <t>Նախադպրոցական ուսումնական հաստատությունների համար գույքի ձեռքբերում</t>
  </si>
  <si>
    <t>Կապան քաղաքի Ռ․ Մինասյան փողոցի գրադարանի նորոգում</t>
  </si>
  <si>
    <t>Հ/Հ</t>
  </si>
  <si>
    <t>3. Համայնքի գույքի կառավարում</t>
  </si>
  <si>
    <t>4. Նախադպրոցական կրթություն և արտադպրոցական դաստիարակություն</t>
  </si>
  <si>
    <t>5. Համայնքի մշակութային կյանքի կազմակերպում</t>
  </si>
  <si>
    <t>9. Համայնքի բնակավայրերի կառուցապատում, բարեկարգում և կանաչապատում, համայնքի աղբահանություն և սանիտարական մաքրում, կոմունալ տնտեսության աշխատանքների ապահովում, ինչպես նաև համայնքային գերեզմանատների պահպանում և գործունեության ապահովում</t>
  </si>
  <si>
    <t>10. Համայնքի հասարակական տրանսպորտի աշխատանքի կազմակերպում, համայնքային ճանապարհային ենթակառուցվածքների պահպանություն և շահագործում</t>
  </si>
  <si>
    <t>Գումարը</t>
  </si>
  <si>
    <t>Տանձավեր գյուղի ակումբի շենքի նորոգում</t>
  </si>
  <si>
    <t>Տավրուս գյուղի վարչական շենքի կառուցում</t>
  </si>
  <si>
    <t>Օխտար գյուղի վարչական շենքի կառուցում</t>
  </si>
  <si>
    <t>Կապանի &lt;&lt;Սյունիք&gt;&gt; ՆՈՒՀ&gt;&gt; ՀՈԱԿ-ի նոր շենքի կառուցում</t>
  </si>
  <si>
    <t>Կապան քաղաքի Մ․ Հարությունյան փողոցի գրադարանի նորոգում</t>
  </si>
  <si>
    <t>Խդրանց բնակավայրի գյուղամիջյան ճանապարհների բարեկարգում</t>
  </si>
  <si>
    <t>Չափնի բնակավայրի գյուղամիջյան ճանապարհների բարեկարգում</t>
  </si>
  <si>
    <t>Ծաղկապատ տարածքների, կանաչ գոտիների ընդլայնմանն ուղղված աշխատանքների իրականացում</t>
  </si>
  <si>
    <t>14. Շրջակա միջավայրի պահպանություն</t>
  </si>
  <si>
    <t>Ողջի գետի հունի և ափապաշտպան կառուցվածքների համալիր բարեկարգում</t>
  </si>
  <si>
    <t>Սյունիքի մարզի Կապան համայնքի Մ-2 ճանապարհից՝ Ռազմական ոստիկանության հարակից հատվածից մինչև ֆուտբոլի մարզադաշտ ընկած ճանապարհահատվածի ասֆալտապատում</t>
  </si>
  <si>
    <t>Սյունիքի մարզի Կապան համայնքի Կապան քաղաքի Շինարարների փողոցից Բեխ թաղամաս տանող ճանապարհի նորոգում</t>
  </si>
  <si>
    <t>Սյունիքի մարզի Կապան համայնքի Եղվարդ բնակավայրի գյուղամիջյան ճանապարհների նորոգում և ասֆալտապատում /Եղվարդ բնակավայրի ակումբի շենքից մինչև Ուժանիս բնակավայր տանող ճանապարհի հատված/</t>
  </si>
  <si>
    <t>Սյունիքի մարզի Կապան համայնքի Կապան քաղաքի Գործարանային փողոցից դեպի Շահումյան թաղամասի N զորամաս տանող ճանապարհի նորոգում և ասֆալտապատում</t>
  </si>
  <si>
    <t>Սյունիքի մարզի Կապան համայնքի Կարմրաքարի տարածքում N զորամաս տանող ճանապարհի նորոգում և ասֆալտապատում</t>
  </si>
  <si>
    <t>Սյունիքի մարզի Կապան համայնքի Կապան քաղաքի Գր․Արզումանյան փողոցի 2-րդ նրբանցքից մինչև Հալիձոր թաղամասի ավտոմոբիային կամուրջն ընկած ճանապարհահատվածի ասֆալտապատում</t>
  </si>
  <si>
    <t>Սյունիքի մարզի Կապան համայնքի Կապան քաղաքի Գարեգին Նժդեհի հրապարակի ասֆալտապատում</t>
  </si>
  <si>
    <t>Սյունիքի մարզի Կապան համայնքի Կապան քաղաքի Չարենցի փողոցի ճանապարհի ասֆալտապատում</t>
  </si>
  <si>
    <t>Սյունիքի մարզի Կապան համայնքի Կապան քաղաքի Կարեն Դեմիրճյանի հրապարակի ասֆալտապատում</t>
  </si>
  <si>
    <t>Սյունիքի մարզի Կապան համայնքի Կապան քաղաքի Երկաթուղայինների փողոցի 1-ին նրբանցքի ճանապարհի ասֆալտապատում</t>
  </si>
  <si>
    <t>Սյունիքի մարզի Կապան համայնքի Կապան քաղաքի Բաղաբուրջի հուշահամալիրտանող ճանապարհի ասֆալտապատում</t>
  </si>
  <si>
    <t xml:space="preserve">Սյունիքի մարզի Կապան համայնքի Վանեք գյուղի խմելու ջրագծի կառուցում </t>
  </si>
  <si>
    <t xml:space="preserve">Սյունիքի մարզի Կապան համայնքի  Անտառաշատ գյուղի խմելու ջրագծի կառուցում </t>
  </si>
  <si>
    <t>15. Համայնքում զբոսաշրջության զարգացման խթանում</t>
  </si>
  <si>
    <t>Զբոսաշրջության ենթակոռւցվածքների ստեղծմանն աջակցություն</t>
  </si>
  <si>
    <t>Զբոսաշրջային տեղեկատվական կենտրոնի հիմնում</t>
  </si>
  <si>
    <t>Պատմամշակութային հուշարձանների պահպանության աջակցություն՝ շահագրգիռ կողմերի հետ համագործակցությամբ</t>
  </si>
  <si>
    <t>19․ Համայնքի հասարակական կյանքին հաշմանդամների մասնակցության խթանում</t>
  </si>
  <si>
    <t>Թեքահարթակների կառուցում</t>
  </si>
  <si>
    <t>Գետերի և սելավատարների մաքրման աշխատանքների իրականացում</t>
  </si>
  <si>
    <t>Հավելված</t>
  </si>
  <si>
    <t>Աղյուսակ 1</t>
  </si>
  <si>
    <t>ՀԱՅԱՍՏԱՆԻ ՀԱՆՐԱՊԵՏՈՒԹՅԱՆ ՍՅՈՒՆԻՔԻ ՄԱՐԶԻ ԿԱՊԱՆ ՀԱՄԱՅՆՔԻ 2026-2028 ԹՎԱԿԱՆՆԵՐԻ ՄԻՋՆԱԺԱՄԿԵՏ ԾԱԽՍԵՐԻ ԾՐԱԳՐՈՎ 2026 ԹՎԱԿԱՆԻՆ ՆԱԽԱՏԵՍՎԱԾ ԿԱՊԻՏԱԼ ԾՐԱԳՐԵՐ</t>
  </si>
  <si>
    <t>12. Աղետների ռիսկերի նվազեցման և արտակարգ իրավիճակներում բնակչության պաշտպանության ու քաղաքացիական պաշտպանության միջոցառումների կազմակերպում և իրականացում</t>
  </si>
  <si>
    <t xml:space="preserve">Սյունիքի մարզի Կապան համայնքի Շիկահող գյուղի խմելու ջրագծի կառուցում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</si>
</sst>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b/>
      <sz val="11"/>
      <color theme="1"/>
      <name val="GHEA Mariam"/>
      <family val="3"/>
    </font>
    <font>
      <sz val="10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zoomScale="78" zoomScaleNormal="78" workbookViewId="0">
      <pane ySplit="4" topLeftCell="A5" activePane="bottomLeft" state="frozen"/>
      <selection pane="bottomLeft" activeCell="B4" sqref="B4"/>
    </sheetView>
  </sheetViews>
  <sheetFormatPr defaultColWidth="9.140625" defaultRowHeight="16.5" x14ac:dyDescent="0.25"/>
  <cols>
    <col min="1" max="1" width="6.140625" style="5" customWidth="1"/>
    <col min="2" max="2" width="69.85546875" style="1" customWidth="1"/>
    <col min="3" max="3" width="18.5703125" style="6" customWidth="1"/>
    <col min="4" max="16384" width="9.140625" style="1"/>
  </cols>
  <sheetData>
    <row r="1" spans="1:3" x14ac:dyDescent="0.25">
      <c r="C1" s="6" t="s">
        <v>43</v>
      </c>
    </row>
    <row r="2" spans="1:3" x14ac:dyDescent="0.25">
      <c r="A2" s="12"/>
      <c r="B2" s="13"/>
      <c r="C2" s="14" t="s">
        <v>44</v>
      </c>
    </row>
    <row r="3" spans="1:3" ht="44.25" customHeight="1" x14ac:dyDescent="0.25">
      <c r="A3" s="15" t="s">
        <v>45</v>
      </c>
      <c r="B3" s="15"/>
      <c r="C3" s="15"/>
    </row>
    <row r="4" spans="1:3" ht="30.75" customHeight="1" x14ac:dyDescent="0.25">
      <c r="A4" s="11" t="s">
        <v>6</v>
      </c>
      <c r="B4" s="11" t="s">
        <v>0</v>
      </c>
      <c r="C4" s="4" t="s">
        <v>12</v>
      </c>
    </row>
    <row r="5" spans="1:3" ht="24.75" customHeight="1" x14ac:dyDescent="0.25">
      <c r="A5" s="16" t="s">
        <v>7</v>
      </c>
      <c r="B5" s="16"/>
      <c r="C5" s="2">
        <f>C6+C7+C8+C9</f>
        <v>752191560</v>
      </c>
    </row>
    <row r="6" spans="1:3" ht="35.25" customHeight="1" x14ac:dyDescent="0.25">
      <c r="A6" s="11">
        <v>1</v>
      </c>
      <c r="B6" s="3" t="s">
        <v>1</v>
      </c>
      <c r="C6" s="4">
        <v>600000000</v>
      </c>
    </row>
    <row r="7" spans="1:3" ht="25.5" customHeight="1" x14ac:dyDescent="0.25">
      <c r="A7" s="11">
        <v>2</v>
      </c>
      <c r="B7" s="3" t="s">
        <v>13</v>
      </c>
      <c r="C7" s="4">
        <v>50915960</v>
      </c>
    </row>
    <row r="8" spans="1:3" ht="25.5" customHeight="1" x14ac:dyDescent="0.25">
      <c r="A8" s="11">
        <v>3</v>
      </c>
      <c r="B8" s="3" t="s">
        <v>14</v>
      </c>
      <c r="C8" s="4">
        <v>49446700</v>
      </c>
    </row>
    <row r="9" spans="1:3" ht="25.5" customHeight="1" x14ac:dyDescent="0.25">
      <c r="A9" s="11">
        <v>4</v>
      </c>
      <c r="B9" s="3" t="s">
        <v>15</v>
      </c>
      <c r="C9" s="4">
        <v>51828900</v>
      </c>
    </row>
    <row r="10" spans="1:3" ht="40.5" customHeight="1" x14ac:dyDescent="0.25">
      <c r="A10" s="16" t="s">
        <v>8</v>
      </c>
      <c r="B10" s="16"/>
      <c r="C10" s="2">
        <f>C11+C12+C13</f>
        <v>788005116</v>
      </c>
    </row>
    <row r="11" spans="1:3" ht="53.25" customHeight="1" x14ac:dyDescent="0.25">
      <c r="A11" s="11">
        <v>5</v>
      </c>
      <c r="B11" s="3" t="s">
        <v>2</v>
      </c>
      <c r="C11" s="4">
        <v>527764816</v>
      </c>
    </row>
    <row r="12" spans="1:3" ht="38.25" customHeight="1" x14ac:dyDescent="0.25">
      <c r="A12" s="11">
        <v>6</v>
      </c>
      <c r="B12" s="3" t="s">
        <v>4</v>
      </c>
      <c r="C12" s="4">
        <v>3000000</v>
      </c>
    </row>
    <row r="13" spans="1:3" ht="32.25" customHeight="1" x14ac:dyDescent="0.25">
      <c r="A13" s="11">
        <v>7</v>
      </c>
      <c r="B13" s="3" t="s">
        <v>16</v>
      </c>
      <c r="C13" s="4">
        <v>257240300</v>
      </c>
    </row>
    <row r="14" spans="1:3" ht="24.75" customHeight="1" x14ac:dyDescent="0.25">
      <c r="A14" s="16" t="s">
        <v>9</v>
      </c>
      <c r="B14" s="16"/>
      <c r="C14" s="2">
        <f>C15+C16</f>
        <v>60426280</v>
      </c>
    </row>
    <row r="15" spans="1:3" ht="30" customHeight="1" x14ac:dyDescent="0.25">
      <c r="A15" s="11">
        <v>8</v>
      </c>
      <c r="B15" s="3" t="s">
        <v>5</v>
      </c>
      <c r="C15" s="4">
        <v>30011400</v>
      </c>
    </row>
    <row r="16" spans="1:3" ht="23.25" customHeight="1" x14ac:dyDescent="0.25">
      <c r="A16" s="11">
        <v>9</v>
      </c>
      <c r="B16" s="3" t="s">
        <v>17</v>
      </c>
      <c r="C16" s="4">
        <v>30414880</v>
      </c>
    </row>
    <row r="17" spans="1:3" ht="93.75" customHeight="1" x14ac:dyDescent="0.25">
      <c r="A17" s="16" t="s">
        <v>10</v>
      </c>
      <c r="B17" s="16"/>
      <c r="C17" s="2">
        <f>C18+C19+C20+C21+C22+C23+C24+C25+C26+C27+C28+C29+C30+C31+C32</f>
        <v>2064723800</v>
      </c>
    </row>
    <row r="18" spans="1:3" ht="33" customHeight="1" x14ac:dyDescent="0.25">
      <c r="A18" s="11">
        <v>10</v>
      </c>
      <c r="B18" s="3" t="s">
        <v>20</v>
      </c>
      <c r="C18" s="4">
        <v>20000000</v>
      </c>
    </row>
    <row r="19" spans="1:3" ht="51" customHeight="1" x14ac:dyDescent="0.25">
      <c r="A19" s="11">
        <v>11</v>
      </c>
      <c r="B19" s="7" t="s">
        <v>23</v>
      </c>
      <c r="C19" s="8">
        <v>409448000</v>
      </c>
    </row>
    <row r="20" spans="1:3" ht="33" customHeight="1" x14ac:dyDescent="0.25">
      <c r="A20" s="11">
        <v>12</v>
      </c>
      <c r="B20" s="7" t="s">
        <v>24</v>
      </c>
      <c r="C20" s="8">
        <v>130464400</v>
      </c>
    </row>
    <row r="21" spans="1:3" ht="63.75" customHeight="1" x14ac:dyDescent="0.25">
      <c r="A21" s="11">
        <v>13</v>
      </c>
      <c r="B21" s="7" t="s">
        <v>25</v>
      </c>
      <c r="C21" s="8">
        <v>393286600</v>
      </c>
    </row>
    <row r="22" spans="1:3" ht="43.5" customHeight="1" x14ac:dyDescent="0.25">
      <c r="A22" s="11">
        <v>14</v>
      </c>
      <c r="B22" s="9" t="s">
        <v>26</v>
      </c>
      <c r="C22" s="8">
        <v>100000000</v>
      </c>
    </row>
    <row r="23" spans="1:3" ht="44.25" customHeight="1" x14ac:dyDescent="0.25">
      <c r="A23" s="11">
        <v>15</v>
      </c>
      <c r="B23" s="9" t="s">
        <v>27</v>
      </c>
      <c r="C23" s="8">
        <v>20000000</v>
      </c>
    </row>
    <row r="24" spans="1:3" ht="54" customHeight="1" x14ac:dyDescent="0.25">
      <c r="A24" s="11">
        <v>16</v>
      </c>
      <c r="B24" s="9" t="s">
        <v>28</v>
      </c>
      <c r="C24" s="8">
        <v>200000000</v>
      </c>
    </row>
    <row r="25" spans="1:3" ht="33" customHeight="1" x14ac:dyDescent="0.25">
      <c r="A25" s="11">
        <v>17</v>
      </c>
      <c r="B25" s="9" t="s">
        <v>29</v>
      </c>
      <c r="C25" s="8">
        <v>50000000</v>
      </c>
    </row>
    <row r="26" spans="1:3" ht="33" customHeight="1" x14ac:dyDescent="0.25">
      <c r="A26" s="11">
        <v>18</v>
      </c>
      <c r="B26" s="9" t="s">
        <v>30</v>
      </c>
      <c r="C26" s="8">
        <v>70000000</v>
      </c>
    </row>
    <row r="27" spans="1:3" ht="33" customHeight="1" x14ac:dyDescent="0.25">
      <c r="A27" s="11">
        <v>19</v>
      </c>
      <c r="B27" s="9" t="s">
        <v>31</v>
      </c>
      <c r="C27" s="8">
        <v>50000000</v>
      </c>
    </row>
    <row r="28" spans="1:3" ht="33" customHeight="1" x14ac:dyDescent="0.25">
      <c r="A28" s="11">
        <v>20</v>
      </c>
      <c r="B28" s="9" t="s">
        <v>32</v>
      </c>
      <c r="C28" s="8">
        <v>50000000</v>
      </c>
    </row>
    <row r="29" spans="1:3" ht="33" customHeight="1" x14ac:dyDescent="0.25">
      <c r="A29" s="11">
        <v>21</v>
      </c>
      <c r="B29" s="9" t="s">
        <v>33</v>
      </c>
      <c r="C29" s="8">
        <v>100000000</v>
      </c>
    </row>
    <row r="30" spans="1:3" ht="33" customHeight="1" x14ac:dyDescent="0.25">
      <c r="A30" s="11">
        <v>22</v>
      </c>
      <c r="B30" s="7" t="s">
        <v>47</v>
      </c>
      <c r="C30" s="8">
        <v>181100500</v>
      </c>
    </row>
    <row r="31" spans="1:3" ht="33" customHeight="1" x14ac:dyDescent="0.25">
      <c r="A31" s="11">
        <v>23</v>
      </c>
      <c r="B31" s="7" t="s">
        <v>34</v>
      </c>
      <c r="C31" s="8">
        <v>149426900</v>
      </c>
    </row>
    <row r="32" spans="1:3" ht="33" customHeight="1" x14ac:dyDescent="0.25">
      <c r="A32" s="11">
        <v>24</v>
      </c>
      <c r="B32" s="7" t="s">
        <v>35</v>
      </c>
      <c r="C32" s="8">
        <v>140997400</v>
      </c>
    </row>
    <row r="33" spans="1:3" ht="56.25" customHeight="1" x14ac:dyDescent="0.25">
      <c r="A33" s="16" t="s">
        <v>11</v>
      </c>
      <c r="B33" s="16"/>
      <c r="C33" s="2">
        <f>C34+C35</f>
        <v>20000000</v>
      </c>
    </row>
    <row r="34" spans="1:3" ht="27" customHeight="1" x14ac:dyDescent="0.25">
      <c r="A34" s="11">
        <v>25</v>
      </c>
      <c r="B34" s="3" t="s">
        <v>18</v>
      </c>
      <c r="C34" s="4">
        <v>10000000</v>
      </c>
    </row>
    <row r="35" spans="1:3" ht="27" customHeight="1" x14ac:dyDescent="0.25">
      <c r="A35" s="11">
        <v>26</v>
      </c>
      <c r="B35" s="3" t="s">
        <v>19</v>
      </c>
      <c r="C35" s="4">
        <v>10000000</v>
      </c>
    </row>
    <row r="36" spans="1:3" ht="55.5" customHeight="1" x14ac:dyDescent="0.25">
      <c r="A36" s="16" t="s">
        <v>46</v>
      </c>
      <c r="B36" s="16"/>
      <c r="C36" s="2">
        <f>C37+C38</f>
        <v>8000000</v>
      </c>
    </row>
    <row r="37" spans="1:3" ht="42" customHeight="1" x14ac:dyDescent="0.25">
      <c r="A37" s="11">
        <v>27</v>
      </c>
      <c r="B37" s="3" t="s">
        <v>3</v>
      </c>
      <c r="C37" s="4">
        <v>3000000</v>
      </c>
    </row>
    <row r="38" spans="1:3" ht="42" customHeight="1" x14ac:dyDescent="0.25">
      <c r="A38" s="11">
        <v>28</v>
      </c>
      <c r="B38" s="3" t="s">
        <v>42</v>
      </c>
      <c r="C38" s="4">
        <v>5000000</v>
      </c>
    </row>
    <row r="39" spans="1:3" x14ac:dyDescent="0.25">
      <c r="A39" s="16" t="s">
        <v>21</v>
      </c>
      <c r="B39" s="16"/>
      <c r="C39" s="2">
        <f>C40</f>
        <v>500000000</v>
      </c>
    </row>
    <row r="40" spans="1:3" ht="33" x14ac:dyDescent="0.25">
      <c r="A40" s="11">
        <v>29</v>
      </c>
      <c r="B40" s="3" t="s">
        <v>22</v>
      </c>
      <c r="C40" s="4">
        <v>500000000</v>
      </c>
    </row>
    <row r="41" spans="1:3" ht="16.5" customHeight="1" x14ac:dyDescent="0.25">
      <c r="A41" s="16" t="s">
        <v>36</v>
      </c>
      <c r="B41" s="16"/>
      <c r="C41" s="4">
        <f>C42+C43+C44</f>
        <v>36000000</v>
      </c>
    </row>
    <row r="42" spans="1:3" ht="32.25" customHeight="1" x14ac:dyDescent="0.25">
      <c r="A42" s="11">
        <v>30</v>
      </c>
      <c r="B42" s="10" t="s">
        <v>37</v>
      </c>
      <c r="C42" s="4">
        <v>5000000</v>
      </c>
    </row>
    <row r="43" spans="1:3" ht="26.25" customHeight="1" x14ac:dyDescent="0.25">
      <c r="A43" s="11">
        <v>31</v>
      </c>
      <c r="B43" s="10" t="s">
        <v>38</v>
      </c>
      <c r="C43" s="4">
        <v>30000000</v>
      </c>
    </row>
    <row r="44" spans="1:3" ht="33" x14ac:dyDescent="0.25">
      <c r="A44" s="11">
        <v>32</v>
      </c>
      <c r="B44" s="10" t="s">
        <v>39</v>
      </c>
      <c r="C44" s="4">
        <v>1000000</v>
      </c>
    </row>
    <row r="45" spans="1:3" ht="16.5" customHeight="1" x14ac:dyDescent="0.25">
      <c r="A45" s="16" t="s">
        <v>40</v>
      </c>
      <c r="B45" s="16"/>
      <c r="C45" s="4">
        <f>C46</f>
        <v>600000</v>
      </c>
    </row>
    <row r="46" spans="1:3" ht="30.75" customHeight="1" x14ac:dyDescent="0.25">
      <c r="A46" s="11">
        <v>33</v>
      </c>
      <c r="B46" s="10" t="s">
        <v>41</v>
      </c>
      <c r="C46" s="4">
        <v>600000</v>
      </c>
    </row>
  </sheetData>
  <mergeCells count="10">
    <mergeCell ref="A41:B41"/>
    <mergeCell ref="A45:B45"/>
    <mergeCell ref="A33:B33"/>
    <mergeCell ref="A36:B36"/>
    <mergeCell ref="A39:B39"/>
    <mergeCell ref="A3:C3"/>
    <mergeCell ref="A10:B10"/>
    <mergeCell ref="A14:B14"/>
    <mergeCell ref="A5:B5"/>
    <mergeCell ref="A17:B17"/>
  </mergeCells>
  <pageMargins left="0.51181102362204722" right="0.15748031496062992" top="0.19685039370078741" bottom="0.15748031496062992" header="0.23622047244094491" footer="0.15748031496062992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A.Khachatryan</dc:creator>
  <cp:lastModifiedBy>user</cp:lastModifiedBy>
  <cp:lastPrinted>2025-06-06T12:58:09Z</cp:lastPrinted>
  <dcterms:created xsi:type="dcterms:W3CDTF">2016-11-12T09:25:07Z</dcterms:created>
  <dcterms:modified xsi:type="dcterms:W3CDTF">2025-07-04T06:27:07Z</dcterms:modified>
</cp:coreProperties>
</file>